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SH\"/>
    </mc:Choice>
  </mc:AlternateContent>
  <bookViews>
    <workbookView xWindow="0" yWindow="0" windowWidth="28800" windowHeight="11760"/>
  </bookViews>
  <sheets>
    <sheet name="на 01.03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6" i="1" l="1"/>
  <c r="L407" i="1" s="1"/>
  <c r="H406" i="1"/>
  <c r="H407" i="1" s="1"/>
  <c r="M406" i="1"/>
  <c r="M407" i="1" s="1"/>
  <c r="K406" i="1"/>
  <c r="K407" i="1" s="1"/>
  <c r="J406" i="1"/>
  <c r="J407" i="1" s="1"/>
  <c r="I406" i="1"/>
  <c r="I407" i="1" s="1"/>
  <c r="G406" i="1"/>
  <c r="G407" i="1" s="1"/>
  <c r="F406" i="1"/>
  <c r="F407" i="1" s="1"/>
  <c r="E406" i="1"/>
  <c r="E407" i="1" s="1"/>
  <c r="M392" i="1"/>
  <c r="L392" i="1"/>
  <c r="K392" i="1"/>
  <c r="J392" i="1"/>
  <c r="I392" i="1"/>
  <c r="H392" i="1"/>
  <c r="G392" i="1"/>
  <c r="F392" i="1"/>
  <c r="E392" i="1"/>
  <c r="M346" i="1"/>
  <c r="L346" i="1"/>
  <c r="K346" i="1"/>
  <c r="J346" i="1"/>
  <c r="I346" i="1"/>
  <c r="H346" i="1"/>
  <c r="G346" i="1"/>
  <c r="F346" i="1"/>
  <c r="E346" i="1"/>
  <c r="L281" i="1"/>
  <c r="H281" i="1"/>
  <c r="M281" i="1"/>
  <c r="K281" i="1"/>
  <c r="J281" i="1"/>
  <c r="I281" i="1"/>
  <c r="G281" i="1"/>
  <c r="F281" i="1"/>
  <c r="E281" i="1"/>
  <c r="G206" i="1"/>
  <c r="M141" i="1"/>
  <c r="L141" i="1"/>
  <c r="K141" i="1"/>
  <c r="J141" i="1"/>
  <c r="I141" i="1"/>
  <c r="H141" i="1"/>
  <c r="G141" i="1"/>
  <c r="F141" i="1"/>
  <c r="E141" i="1"/>
  <c r="M86" i="1"/>
  <c r="M87" i="1" s="1"/>
  <c r="K86" i="1"/>
  <c r="K87" i="1" s="1"/>
  <c r="I86" i="1"/>
  <c r="I87" i="1" s="1"/>
  <c r="G86" i="1"/>
  <c r="G87" i="1" s="1"/>
  <c r="E86" i="1"/>
  <c r="E87" i="1" s="1"/>
  <c r="M80" i="1"/>
  <c r="M81" i="1" s="1"/>
  <c r="K80" i="1"/>
  <c r="K81" i="1" s="1"/>
  <c r="I80" i="1"/>
  <c r="I81" i="1" s="1"/>
  <c r="G80" i="1"/>
  <c r="G81" i="1" s="1"/>
  <c r="E80" i="1"/>
  <c r="E81" i="1" s="1"/>
  <c r="F80" i="1" l="1"/>
  <c r="F81" i="1" s="1"/>
  <c r="H80" i="1"/>
  <c r="H81" i="1" s="1"/>
  <c r="J80" i="1"/>
  <c r="J81" i="1" s="1"/>
  <c r="L80" i="1"/>
  <c r="L81" i="1" s="1"/>
  <c r="F86" i="1"/>
  <c r="F87" i="1" s="1"/>
  <c r="H86" i="1"/>
  <c r="H87" i="1" s="1"/>
  <c r="J86" i="1"/>
  <c r="J87" i="1" s="1"/>
  <c r="L86" i="1"/>
  <c r="L87" i="1" s="1"/>
</calcChain>
</file>

<file path=xl/sharedStrings.xml><?xml version="1.0" encoding="utf-8"?>
<sst xmlns="http://schemas.openxmlformats.org/spreadsheetml/2006/main" count="1412" uniqueCount="898">
  <si>
    <t>Додаток 1
до постанови Правління
Національного банку України
15 лютого 2018 року №11</t>
  </si>
  <si>
    <t>Оборотно-сальдовий баланс ПАТ "МОТОР-БАНК"(м. Запоріжжя) станом на 01.03.2018 року</t>
  </si>
  <si>
    <t>Таблиця
(тис. грн.) (С месячными КП)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</si>
  <si>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</si>
  <si>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</si>
  <si>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</si>
  <si>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</si>
  <si>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</si>
  <si>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</si>
  <si>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</si>
  <si>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</si>
  <si>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</si>
  <si>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</si>
  <si>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</si>
  <si>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</si>
  <si>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</si>
  <si>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</si>
  <si>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</si>
  <si>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</si>
  <si>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</si>
  <si>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</si>
  <si>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</si>
  <si>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</si>
  <si>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</si>
  <si>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</si>
  <si>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</si>
  <si>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</si>
  <si>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/>
  </si>
  <si>
    <t>Клас 1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</si>
  <si>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</si>
  <si>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</si>
  <si>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</si>
  <si>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</si>
  <si>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</si>
  <si>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</si>
  <si>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</si>
  <si>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1005</t>
  </si>
  <si>
    <t>Банкноти та монети, інкасовані до перерахування</t>
  </si>
  <si>
    <t>1007</t>
  </si>
  <si>
    <t>Банкноти та монети в дорозі</t>
  </si>
  <si>
    <t>Група 100 усього</t>
  </si>
  <si>
    <t>Банкноти та монети</t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</si>
  <si>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</si>
  <si>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</si>
  <si>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</si>
  <si>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</si>
  <si>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</si>
  <si>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</si>
  <si>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</si>
  <si>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</si>
  <si>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</si>
  <si>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</si>
  <si>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</si>
  <si>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</si>
  <si>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</si>
  <si>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</si>
  <si>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</si>
  <si>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</si>
  <si>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</si>
  <si>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</si>
  <si>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</si>
  <si>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</si>
  <si>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</si>
  <si>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</si>
  <si>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</si>
  <si>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П</t>
  </si>
  <si>
    <t>Група 150 усього</t>
  </si>
  <si>
    <t>Кошти на вимогу в інших банках</t>
  </si>
  <si>
    <t>1521</t>
  </si>
  <si>
    <t>Кредити овернайт, що надані іншим банкам,які обліковуються за амортизованою собівартістю</t>
  </si>
  <si>
    <t>14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</si>
  <si>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</si>
  <si>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</si>
  <si>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</si>
  <si>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</si>
  <si>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</si>
  <si>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</si>
  <si>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15</t>
  </si>
  <si>
    <t>1811</t>
  </si>
  <si>
    <t>Дебiторська заборгованiсть за операцiями з готiвкою</t>
  </si>
  <si>
    <t>16</t>
  </si>
  <si>
    <t>1819</t>
  </si>
  <si>
    <t>Інша дебiторська заборгованiсть за операціями з банками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</si>
  <si>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</si>
  <si>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</si>
  <si>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</si>
  <si>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</si>
  <si>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</si>
  <si>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2</t>
  </si>
  <si>
    <t>17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</si>
  <si>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</si>
  <si>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</si>
  <si>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18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</si>
  <si>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</si>
  <si>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</si>
  <si>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19</t>
  </si>
  <si>
    <t>20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</si>
  <si>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</si>
  <si>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</si>
  <si>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21</t>
  </si>
  <si>
    <t>22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</si>
  <si>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</si>
  <si>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'</t>
  </si>
  <si>
    <t>Група 206 усього</t>
  </si>
  <si>
    <t>Кредити в поточну діяльність, що надані суб'єктам господарювання, які обліковуються</t>
  </si>
  <si>
    <t>Розділ 20 усього</t>
  </si>
  <si>
    <t>Кредити, що надані суб'єктам господарювання, які обліковуються за амортизованою собі</t>
  </si>
  <si>
    <t>23</t>
  </si>
  <si>
    <t>2203</t>
  </si>
  <si>
    <t>Кредити на поточні потреби, що надані фізичним особам, які обліковуються за амортизованою собівартістю</t>
  </si>
  <si>
    <t>24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</si>
  <si>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</si>
  <si>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</si>
  <si>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25</t>
  </si>
  <si>
    <t>26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</si>
  <si>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</si>
  <si>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</si>
  <si>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27</t>
  </si>
  <si>
    <t>28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</si>
  <si>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</si>
  <si>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</si>
  <si>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</si>
  <si>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Кредити на поточні потреби, що надані фізичним особам</t>
  </si>
  <si>
    <t>29</t>
  </si>
  <si>
    <t>2233</t>
  </si>
  <si>
    <t>Іпотечні кредити, що надані фізичним особам, які обліковуються за амортизованою собівартістю</t>
  </si>
  <si>
    <t>30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</si>
  <si>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</si>
  <si>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</si>
  <si>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31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</si>
  <si>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</si>
  <si>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</si>
  <si>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32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</si>
  <si>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</si>
  <si>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</si>
  <si>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усього</t>
  </si>
  <si>
    <t>Iпотечнi кредити, що наданi фiзичним особам</t>
  </si>
  <si>
    <t>Розділ 22 усього</t>
  </si>
  <si>
    <t>Кредити, що надані фізичним особам</t>
  </si>
  <si>
    <t>33</t>
  </si>
  <si>
    <t>2600</t>
  </si>
  <si>
    <t>Кошти на вимогу суб'єктів господарювання</t>
  </si>
  <si>
    <t>34</t>
  </si>
  <si>
    <t>2607</t>
  </si>
  <si>
    <t>Нараховані доходи за кредитами овердрафт, що надані суб'єктам господарювання</t>
  </si>
  <si>
    <t>35</t>
  </si>
  <si>
    <t>2609</t>
  </si>
  <si>
    <t>Резерв за коштами на вимогу суб'єктів господарювання_</t>
  </si>
  <si>
    <t>Група 260 усього</t>
  </si>
  <si>
    <t>37</t>
  </si>
  <si>
    <t>2625</t>
  </si>
  <si>
    <t>Кошти на вимогу фізичних осіб для здiйснення операцiй з використанням платіжних карток</t>
  </si>
  <si>
    <t>38</t>
  </si>
  <si>
    <t>2627</t>
  </si>
  <si>
    <t>Нараховані доходи за кредитами овердрафт, що надані фізичним особам</t>
  </si>
  <si>
    <t>39</t>
  </si>
  <si>
    <t>2629</t>
  </si>
  <si>
    <t>Резерв за коштами на вимогу фізичних осіб</t>
  </si>
  <si>
    <t>Група 262 усього</t>
  </si>
  <si>
    <t>Кошти на вимогу фізичних осіб</t>
  </si>
  <si>
    <t>Розділ 26 усього</t>
  </si>
  <si>
    <t>Кошти клієнтів банку</t>
  </si>
  <si>
    <t>40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</si>
  <si>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</si>
  <si>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</si>
  <si>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</si>
  <si>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</si>
  <si>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41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</si>
  <si>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</si>
  <si>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</si>
  <si>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</si>
  <si>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</si>
  <si>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43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</si>
  <si>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</si>
  <si>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</si>
  <si>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</si>
  <si>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</si>
  <si>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</si>
  <si>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</si>
  <si>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</si>
  <si>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</si>
  <si>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3</t>
  </si>
  <si>
    <t>44</t>
  </si>
  <si>
    <t>3005</t>
  </si>
  <si>
    <t>Інші цінні папери з нефіксованим прибутком, які обліковуються за справедливою вартістю через прибутки/збитки</t>
  </si>
  <si>
    <t>45</t>
  </si>
  <si>
    <t>3007</t>
  </si>
  <si>
    <t>Переоцінка акцій та інших цінних паперів з нефіксованим прибутком, які обліковуються за справедливою вартістю через прибутки/збитки</t>
  </si>
  <si>
    <t>Група 300 усього</t>
  </si>
  <si>
    <t>Акції та інші цінні папери з нефіксованим прибутком, які обліковуються за справедлив</t>
  </si>
  <si>
    <t>Розділ 30 усього</t>
  </si>
  <si>
    <t>Цінні папери, які обліковуються за справедливою вартістю через прибутки/збитки</t>
  </si>
  <si>
    <t>46</t>
  </si>
  <si>
    <t>3400</t>
  </si>
  <si>
    <t>Запаси матеріальних цінностей на складі</t>
  </si>
  <si>
    <t>47</t>
  </si>
  <si>
    <t>3402</t>
  </si>
  <si>
    <t>Запаси матеріальних цінностей у підзвітних осіб</t>
  </si>
  <si>
    <t>48</t>
  </si>
  <si>
    <t>3408</t>
  </si>
  <si>
    <t>Необоротні активи, утримувані для продажу</t>
  </si>
  <si>
    <t>49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</si>
  <si>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</si>
  <si>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</si>
  <si>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</si>
  <si>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</si>
  <si>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</si>
  <si>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50</t>
  </si>
  <si>
    <t>3500</t>
  </si>
  <si>
    <t>Витрати майбутніх періодів</t>
  </si>
  <si>
    <t>Група 350 усього</t>
  </si>
  <si>
    <t>51</t>
  </si>
  <si>
    <t>3510</t>
  </si>
  <si>
    <t>Дебіторська заборгованість з придбання активiв</t>
  </si>
  <si>
    <t>52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</si>
  <si>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</si>
  <si>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</si>
  <si>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</si>
  <si>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</si>
  <si>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53</t>
  </si>
  <si>
    <t>3520</t>
  </si>
  <si>
    <t>Дебіторська заборгованість за податком на прибуток</t>
  </si>
  <si>
    <t>54</t>
  </si>
  <si>
    <t>3521</t>
  </si>
  <si>
    <t>Відстрочений податковий актив</t>
  </si>
  <si>
    <t>55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</si>
  <si>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</si>
  <si>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</si>
  <si>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</si>
  <si>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</si>
  <si>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56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</si>
  <si>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</si>
  <si>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</si>
  <si>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57</t>
  </si>
  <si>
    <t>3541</t>
  </si>
  <si>
    <t>Дебіторська заборгованість за розрахунками за цінними паперами для банку</t>
  </si>
  <si>
    <t>Група 354 усього</t>
  </si>
  <si>
    <t>Дебіторська заборгованість за операціями банку з фінансовими інструментами</t>
  </si>
  <si>
    <t>58</t>
  </si>
  <si>
    <t>3550</t>
  </si>
  <si>
    <t>Аванси працівникам банку на витрати з відрядження</t>
  </si>
  <si>
    <t>59</t>
  </si>
  <si>
    <t>3559</t>
  </si>
  <si>
    <t>Інша дебіторська заборгованість за розрахунками з працівниками банку та іншими особами</t>
  </si>
  <si>
    <t>Група 355 усього</t>
  </si>
  <si>
    <t>Дебiторська заборгованіcть за розрахунками з працiвниками банку</t>
  </si>
  <si>
    <t>60</t>
  </si>
  <si>
    <t>3570</t>
  </si>
  <si>
    <t>Нараховані доходи за розрахунково-касове обслуговування_</t>
  </si>
  <si>
    <t>61</t>
  </si>
  <si>
    <t>3578</t>
  </si>
  <si>
    <t>Інші нараховані доходи_</t>
  </si>
  <si>
    <t>Група 357 усього</t>
  </si>
  <si>
    <t>Iнші нараховані доходи</t>
  </si>
  <si>
    <t>62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</si>
  <si>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</si>
  <si>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</si>
  <si>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</si>
  <si>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</si>
  <si>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</si>
  <si>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</si>
  <si>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63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</si>
  <si>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</si>
  <si>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</si>
  <si>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</si>
  <si>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</si>
  <si>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</si>
  <si>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</si>
  <si>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64</t>
  </si>
  <si>
    <t>3800</t>
  </si>
  <si>
    <t>Позиція банку щодо іноземної валюти та банківських металів</t>
  </si>
  <si>
    <t>65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</si>
  <si>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</si>
  <si>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</si>
  <si>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</si>
  <si>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</si>
  <si>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Позиція банку щодо іноземної валюти та банківських металів i балансуючi рахунки</t>
  </si>
  <si>
    <t>Клас 3 усього</t>
  </si>
  <si>
    <t>Операції з цінними паперами та інші активи і зобов'язання</t>
  </si>
  <si>
    <t>Клас 4</t>
  </si>
  <si>
    <t>66</t>
  </si>
  <si>
    <t>4300</t>
  </si>
  <si>
    <t>Нематеріальні активи</t>
  </si>
  <si>
    <t>67</t>
  </si>
  <si>
    <t>4309</t>
  </si>
  <si>
    <t>Накопичена амортизація нематеріальних активів</t>
  </si>
  <si>
    <t>Група 430 усього</t>
  </si>
  <si>
    <t>68</t>
  </si>
  <si>
    <t>4310</t>
  </si>
  <si>
    <t>Капітальні iнвестицiї за не введеними в експлуатацію нематеріальними активами</t>
  </si>
  <si>
    <t>Група 431 усього</t>
  </si>
  <si>
    <t>Капітальні iнвестицiї в нематеріальні активи</t>
  </si>
  <si>
    <t>Розділ 43 усього</t>
  </si>
  <si>
    <t>69</t>
  </si>
  <si>
    <t>4400</t>
  </si>
  <si>
    <t>Основні засоби</t>
  </si>
  <si>
    <t>70</t>
  </si>
  <si>
    <t>4409</t>
  </si>
  <si>
    <t>Знос основних засобів</t>
  </si>
  <si>
    <t>Група 440 усього</t>
  </si>
  <si>
    <t>71</t>
  </si>
  <si>
    <t>4410</t>
  </si>
  <si>
    <t>Інвестицiйна нерухомість</t>
  </si>
  <si>
    <t>72</t>
  </si>
  <si>
    <t>4419</t>
  </si>
  <si>
    <t>Знос інвестицiйної нерухомості</t>
  </si>
  <si>
    <t>Група 441 усього</t>
  </si>
  <si>
    <t>73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</si>
  <si>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</si>
  <si>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</si>
  <si>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усього</t>
  </si>
  <si>
    <t>Капітальні iнвестицiї за основними засобами</t>
  </si>
  <si>
    <t>Розділ 44 усього</t>
  </si>
  <si>
    <t>74</t>
  </si>
  <si>
    <t>4500</t>
  </si>
  <si>
    <t>Iншi необоротнi матерiальнi активи</t>
  </si>
  <si>
    <t>75</t>
  </si>
  <si>
    <t>4509</t>
  </si>
  <si>
    <t>Знос iнших необоротних матерiальних активiв</t>
  </si>
  <si>
    <t>Група 450 усього</t>
  </si>
  <si>
    <t>76</t>
  </si>
  <si>
    <t>4530</t>
  </si>
  <si>
    <t>Капітальні iнвестицiї за основними засобами, що отриманi в оперативний лiзинг (оренду)</t>
  </si>
  <si>
    <t>Група 453 усього</t>
  </si>
  <si>
    <t>Капітальні iнвестицiї за основними засобами, що отриманi в оперативний лiзинг (оренд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</si>
  <si>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</si>
  <si>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</si>
  <si>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</si>
  <si>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</si>
  <si>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АКТИВИ - Усього</t>
  </si>
  <si>
    <t xml:space="preserve"> Aктиви - Усього</t>
  </si>
  <si>
    <t>77</t>
  </si>
  <si>
    <t>1911</t>
  </si>
  <si>
    <t>Кредиторська заборгованiсть за операціями з готiвкою</t>
  </si>
  <si>
    <t>78</t>
  </si>
  <si>
    <t>1919</t>
  </si>
  <si>
    <t>Інша кредиторська заборгованiсть за операціями з банками</t>
  </si>
  <si>
    <t>Група 191 усього</t>
  </si>
  <si>
    <t>Кредиторська заборгованiсть за операцiями з банками</t>
  </si>
  <si>
    <t>Розділ 19 усього</t>
  </si>
  <si>
    <t>80</t>
  </si>
  <si>
    <t>2560</t>
  </si>
  <si>
    <t>Державні позабюджетні фонди</t>
  </si>
  <si>
    <t>Група 256 усього</t>
  </si>
  <si>
    <t>Кошти позабюджетних фондів</t>
  </si>
  <si>
    <t>Розділ 25 усього</t>
  </si>
  <si>
    <t>Кошти бюджету та позабюджетних фондів України</t>
  </si>
  <si>
    <t>82</t>
  </si>
  <si>
    <t>83</t>
  </si>
  <si>
    <t>2602</t>
  </si>
  <si>
    <t>Кошти в розрахунках суб'єктів господарювання</t>
  </si>
  <si>
    <t>84</t>
  </si>
  <si>
    <t>2603</t>
  </si>
  <si>
    <t>Розподiльчi рахунки суб'єктів господарювання</t>
  </si>
  <si>
    <t>86</t>
  </si>
  <si>
    <t>2604</t>
  </si>
  <si>
    <t>Цільові кошти на вимогу суб'єктів господарювання</t>
  </si>
  <si>
    <t>88</t>
  </si>
  <si>
    <t>2605</t>
  </si>
  <si>
    <t>Кошти на вимогу суб'єктів господарювання для здiйснення операцiй з використанням платіжних карток</t>
  </si>
  <si>
    <t>89</t>
  </si>
  <si>
    <t>2608</t>
  </si>
  <si>
    <t>Нараховані витрати за коштами на вимогу суб'єктів господарювання</t>
  </si>
  <si>
    <t>91</t>
  </si>
  <si>
    <t>2610</t>
  </si>
  <si>
    <t>Строкові вклади (депозити) суб'єктів господарювання_</t>
  </si>
  <si>
    <t>92</t>
  </si>
  <si>
    <t>2616</t>
  </si>
  <si>
    <t>Неамортизований дисконт/премія за строковими коштами суб'єктів господарювання</t>
  </si>
  <si>
    <t>93</t>
  </si>
  <si>
    <t>94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</si>
  <si>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</si>
  <si>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</si>
  <si>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</si>
  <si>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</si>
  <si>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95</t>
  </si>
  <si>
    <t>2620</t>
  </si>
  <si>
    <t>96</t>
  </si>
  <si>
    <t>97</t>
  </si>
  <si>
    <t>2628</t>
  </si>
  <si>
    <t>Нараховані витрати за коштами на вимогу фізичних осіб_</t>
  </si>
  <si>
    <t>99</t>
  </si>
  <si>
    <t>2630</t>
  </si>
  <si>
    <t>Строкові вклади (депозити) фізичних осіб_</t>
  </si>
  <si>
    <t>100</t>
  </si>
  <si>
    <t>2636</t>
  </si>
  <si>
    <t>Неамортизований дисконт/премія за строковими коштами фізичних осіб</t>
  </si>
  <si>
    <t>101</t>
  </si>
  <si>
    <t>102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</si>
  <si>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</si>
  <si>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</si>
  <si>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</si>
  <si>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</si>
  <si>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104</t>
  </si>
  <si>
    <t>2650</t>
  </si>
  <si>
    <t>Кошти на вимогу небанківських фінансових установ</t>
  </si>
  <si>
    <t>105</t>
  </si>
  <si>
    <t>2658</t>
  </si>
  <si>
    <t>Нараховані витрати за коштами небанківських фінансових установ_</t>
  </si>
  <si>
    <t>Група 265 усього</t>
  </si>
  <si>
    <t>Кошти небанківських фінансових установ</t>
  </si>
  <si>
    <t>107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</si>
  <si>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</si>
  <si>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</si>
  <si>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109</t>
  </si>
  <si>
    <t>2902</t>
  </si>
  <si>
    <t>Кредиторська заборгованість за прийняті платежі</t>
  </si>
  <si>
    <t>111</t>
  </si>
  <si>
    <t>2903</t>
  </si>
  <si>
    <t>Кошти клієнтів банку за недiючими рахунками</t>
  </si>
  <si>
    <t>112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</si>
  <si>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</si>
  <si>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</si>
  <si>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</si>
  <si>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</si>
  <si>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114</t>
  </si>
  <si>
    <t>2920</t>
  </si>
  <si>
    <t>Транзитний рахунок за операціями, здійсненими через банкомат</t>
  </si>
  <si>
    <t>115</t>
  </si>
  <si>
    <t>116</t>
  </si>
  <si>
    <t>3600</t>
  </si>
  <si>
    <t>Доходи майбутніх періодів</t>
  </si>
  <si>
    <t>Група 360 усього</t>
  </si>
  <si>
    <t>117</t>
  </si>
  <si>
    <t>3610</t>
  </si>
  <si>
    <t>Кредиторська заборгованість з придбання активiв</t>
  </si>
  <si>
    <t>119</t>
  </si>
  <si>
    <t>3619</t>
  </si>
  <si>
    <t>Кредиторська заборгованість за послуги</t>
  </si>
  <si>
    <t>Група 361 усього</t>
  </si>
  <si>
    <t>Кредиторська заборгованість за господарською діяльністю банку</t>
  </si>
  <si>
    <t>121</t>
  </si>
  <si>
    <t>3620</t>
  </si>
  <si>
    <t>Кредиторська заборгованість за податком на прибуток</t>
  </si>
  <si>
    <t>122</t>
  </si>
  <si>
    <t>3622</t>
  </si>
  <si>
    <t>Кредиторська заборгованість за податками та обов'язковими платежами, крiм податку на прибуток</t>
  </si>
  <si>
    <t>124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</si>
  <si>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</si>
  <si>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</si>
  <si>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</si>
  <si>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125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</si>
  <si>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</si>
  <si>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</si>
  <si>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126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</si>
  <si>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</si>
  <si>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</si>
  <si>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</si>
  <si>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</si>
  <si>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127</t>
  </si>
  <si>
    <t>3650</t>
  </si>
  <si>
    <t>Заборгованість працівникам банку на відрядження</t>
  </si>
  <si>
    <t>128</t>
  </si>
  <si>
    <t>3652</t>
  </si>
  <si>
    <t>Нарахування працівникам банку за заробітною платою</t>
  </si>
  <si>
    <t>130</t>
  </si>
  <si>
    <t>3653</t>
  </si>
  <si>
    <t>Утримання з працівників банку на користь третіх осіб</t>
  </si>
  <si>
    <t>131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</si>
  <si>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</si>
  <si>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</si>
  <si>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</si>
  <si>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</si>
  <si>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132</t>
  </si>
  <si>
    <t>3670</t>
  </si>
  <si>
    <t>Нараховані витрати за розрахунково-касове обслуговування</t>
  </si>
  <si>
    <t>135</t>
  </si>
  <si>
    <t>3678</t>
  </si>
  <si>
    <t>Інші нараховані витрати_</t>
  </si>
  <si>
    <t>Група 367 усього</t>
  </si>
  <si>
    <t>Iнші нараховані витрати</t>
  </si>
  <si>
    <t>Розділ 36 усього</t>
  </si>
  <si>
    <t>Iнші пасиви банку</t>
  </si>
  <si>
    <t>136</t>
  </si>
  <si>
    <t>3720</t>
  </si>
  <si>
    <t>Кредитові суми до з'ясування</t>
  </si>
  <si>
    <t>Група 372 усього</t>
  </si>
  <si>
    <t>138</t>
  </si>
  <si>
    <t>139</t>
  </si>
  <si>
    <t>ЗОБОВ'ЯЗАННЯ - Усього</t>
  </si>
  <si>
    <t>Клас 5</t>
  </si>
  <si>
    <t>140</t>
  </si>
  <si>
    <t>5000</t>
  </si>
  <si>
    <t>Статутний капітал банку</t>
  </si>
  <si>
    <t>Група 500 усього</t>
  </si>
  <si>
    <t>Статутний капiтал банку</t>
  </si>
  <si>
    <t>141</t>
  </si>
  <si>
    <t>5010</t>
  </si>
  <si>
    <t>Емісійні різниці</t>
  </si>
  <si>
    <t>Група 501 усього</t>
  </si>
  <si>
    <t>Емiсiйнi рiзницi та додаткові внески</t>
  </si>
  <si>
    <t>142</t>
  </si>
  <si>
    <t>5021</t>
  </si>
  <si>
    <t>Резервнi фонди</t>
  </si>
  <si>
    <t>Група 502 усього</t>
  </si>
  <si>
    <t>Загальнi резерви та фонди банку</t>
  </si>
  <si>
    <t>143</t>
  </si>
  <si>
    <t>5030</t>
  </si>
  <si>
    <t>Нерозподілені прибутки минулих років</t>
  </si>
  <si>
    <t>Група 503 усього</t>
  </si>
  <si>
    <t>Результати минулих рокiв</t>
  </si>
  <si>
    <t>144</t>
  </si>
  <si>
    <t>5040</t>
  </si>
  <si>
    <t>Прибуток звітного року_</t>
  </si>
  <si>
    <t>Група 504 усього</t>
  </si>
  <si>
    <t>Результати звітного року</t>
  </si>
  <si>
    <t>Розділ 50 усього</t>
  </si>
  <si>
    <t>Статутний капiтал та iншi фонди банку</t>
  </si>
  <si>
    <t>145</t>
  </si>
  <si>
    <t>5999</t>
  </si>
  <si>
    <t>П Результат поточного року</t>
  </si>
  <si>
    <t>Група 599 усього</t>
  </si>
  <si>
    <t>599</t>
  </si>
  <si>
    <t>Розділ 59 усього</t>
  </si>
  <si>
    <t>Результат поточного року</t>
  </si>
  <si>
    <t>Клас 5 усього</t>
  </si>
  <si>
    <t>Капiтал банку</t>
  </si>
  <si>
    <t>КАПIТАЛ - Усього</t>
  </si>
  <si>
    <t xml:space="preserve"> Пасиви - Усього</t>
  </si>
  <si>
    <t>Клас 6</t>
  </si>
  <si>
    <t>146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</si>
  <si>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</si>
  <si>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</si>
  <si>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147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</si>
  <si>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</si>
  <si>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</si>
  <si>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усього</t>
  </si>
  <si>
    <t>Процентнi доходи за коштами, що розмiщенi в iнших банках</t>
  </si>
  <si>
    <t>148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</si>
  <si>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</si>
  <si>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</si>
  <si>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149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</si>
  <si>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</si>
  <si>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</si>
  <si>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Група 602 усього</t>
  </si>
  <si>
    <t>Процентнi доходи за кредитами, що наданi суб'єктам господарювання, які обліковуються</t>
  </si>
  <si>
    <t>150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</si>
  <si>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</si>
  <si>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</si>
  <si>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151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</si>
  <si>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</si>
  <si>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</si>
  <si>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152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</si>
  <si>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</si>
  <si>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</si>
  <si>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усього</t>
  </si>
  <si>
    <t>Процентні доходи за кредитами, що надані фізичним особам, які обліковуються за аморт</t>
  </si>
  <si>
    <t>Розділ 60 усього</t>
  </si>
  <si>
    <t>Процентнi доходи</t>
  </si>
  <si>
    <t>153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</si>
  <si>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</si>
  <si>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</si>
  <si>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</si>
  <si>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</si>
  <si>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</si>
  <si>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</si>
  <si>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154</t>
  </si>
  <si>
    <t>6204</t>
  </si>
  <si>
    <t>Результат від переоцінки іноземної валюти та банківських металів</t>
  </si>
  <si>
    <t>155</t>
  </si>
  <si>
    <t>Група 620 усього</t>
  </si>
  <si>
    <t>Результат вiд переоцінки</t>
  </si>
  <si>
    <t>156</t>
  </si>
  <si>
    <t>6214</t>
  </si>
  <si>
    <t>Результат від операцій купівлі-продажу іноземної валюти та банківських металів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</si>
  <si>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</si>
  <si>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</si>
  <si>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</si>
  <si>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</si>
  <si>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157</t>
  </si>
  <si>
    <t>6395</t>
  </si>
  <si>
    <t>Дохід від оперативного лізингу (оренди)</t>
  </si>
  <si>
    <t>158</t>
  </si>
  <si>
    <t>6397</t>
  </si>
  <si>
    <t>Штрафи, пені, що отримані банком</t>
  </si>
  <si>
    <t>159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</si>
  <si>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</si>
  <si>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</si>
  <si>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</si>
  <si>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</si>
  <si>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</si>
  <si>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160</t>
  </si>
  <si>
    <t>6490</t>
  </si>
  <si>
    <t>Позитивний результат від продажу нематерiальних активiв та основних засобів</t>
  </si>
  <si>
    <t>161</t>
  </si>
  <si>
    <t>6499</t>
  </si>
  <si>
    <t>Iнші доходи</t>
  </si>
  <si>
    <t>Група 649 усього</t>
  </si>
  <si>
    <t>Iншi доходи</t>
  </si>
  <si>
    <t>Розділ 64 усього</t>
  </si>
  <si>
    <t>162</t>
  </si>
  <si>
    <t>6500</t>
  </si>
  <si>
    <t>Комісійні доходи від розрахунково-касового обслуговування банків</t>
  </si>
  <si>
    <t>163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</si>
  <si>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</si>
  <si>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</si>
  <si>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</si>
  <si>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</si>
  <si>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164</t>
  </si>
  <si>
    <t>6510</t>
  </si>
  <si>
    <t>Комісійні доходи від розрахунково-касового обслуговування клієнтів</t>
  </si>
  <si>
    <t>165</t>
  </si>
  <si>
    <t>6511</t>
  </si>
  <si>
    <t>Комісійні доходи від кредитного обслуговування клієнтів</t>
  </si>
  <si>
    <t>166</t>
  </si>
  <si>
    <t>6514</t>
  </si>
  <si>
    <t>Комісійні доходи за операціями на валютному ринку та ринку банківських металів для клієнтів</t>
  </si>
  <si>
    <t>167</t>
  </si>
  <si>
    <t>6518</t>
  </si>
  <si>
    <t>Комісійні доходи за позабалансовими операціями з клієнтами</t>
  </si>
  <si>
    <t>168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</si>
  <si>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</si>
  <si>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</si>
  <si>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</si>
  <si>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</si>
  <si>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</si>
  <si>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</si>
  <si>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169</t>
  </si>
  <si>
    <t>6712</t>
  </si>
  <si>
    <t>Повернення ранiше списаної безнадiйної заборгованостi за кредитами, що наданi клiєнтам</t>
  </si>
  <si>
    <t>Група 671 усього</t>
  </si>
  <si>
    <t>Повернення списаних активiв</t>
  </si>
  <si>
    <t>Розділ 67 усього</t>
  </si>
  <si>
    <t>Клас 6 усього</t>
  </si>
  <si>
    <t>Доходи</t>
  </si>
  <si>
    <t>ДОХОДИ - Усього</t>
  </si>
  <si>
    <t>Клас 7</t>
  </si>
  <si>
    <t>170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</si>
  <si>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</si>
  <si>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</si>
  <si>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171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</si>
  <si>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</si>
  <si>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</si>
  <si>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</si>
  <si>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</t>
  </si>
  <si>
    <t>172</t>
  </si>
  <si>
    <t>7040</t>
  </si>
  <si>
    <t>Процентнi витрати за коштами на вимогу фiзичних осiб</t>
  </si>
  <si>
    <t>173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</si>
  <si>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</si>
  <si>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</si>
  <si>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</si>
  <si>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</si>
  <si>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174</t>
  </si>
  <si>
    <t>7070</t>
  </si>
  <si>
    <t>Процентнi витрати за коштами на вимогу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</si>
  <si>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</si>
  <si>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</si>
  <si>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</si>
  <si>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Процентнi витрати</t>
  </si>
  <si>
    <t>175</t>
  </si>
  <si>
    <t>7300</t>
  </si>
  <si>
    <t>Витрати на СЕП</t>
  </si>
  <si>
    <t>176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</si>
  <si>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</si>
  <si>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</si>
  <si>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</si>
  <si>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</si>
  <si>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177</t>
  </si>
  <si>
    <t>7391</t>
  </si>
  <si>
    <t>Витрати на інкасацію та перевезення цінностей</t>
  </si>
  <si>
    <t>178</t>
  </si>
  <si>
    <t>7395</t>
  </si>
  <si>
    <t>Витрати на оперативний лiзинг (оренду)</t>
  </si>
  <si>
    <t>179</t>
  </si>
  <si>
    <t>7396</t>
  </si>
  <si>
    <t>Витрати за отриманими консультаційними послугами фінансового характеру</t>
  </si>
  <si>
    <t>180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</si>
  <si>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</si>
  <si>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</si>
  <si>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</si>
  <si>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</si>
  <si>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</si>
  <si>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181</t>
  </si>
  <si>
    <t>7400</t>
  </si>
  <si>
    <t>Основна і додаткова заробітна плата</t>
  </si>
  <si>
    <t>182</t>
  </si>
  <si>
    <t>7401</t>
  </si>
  <si>
    <t>Єдиний внесок на загальнообов'язкове державне соціальне страхування</t>
  </si>
  <si>
    <t>183</t>
  </si>
  <si>
    <t>7403</t>
  </si>
  <si>
    <t>Матеріальна допомога та інші соціальні виплати</t>
  </si>
  <si>
    <t>184</t>
  </si>
  <si>
    <t>7404</t>
  </si>
  <si>
    <t>Витрати на підготовку кадрів</t>
  </si>
  <si>
    <t>185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</si>
  <si>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</si>
  <si>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</si>
  <si>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</si>
  <si>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</si>
  <si>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186</t>
  </si>
  <si>
    <t>7410</t>
  </si>
  <si>
    <t>Податок на додану вартість</t>
  </si>
  <si>
    <t>187</t>
  </si>
  <si>
    <t>7411</t>
  </si>
  <si>
    <t>Податок на землю</t>
  </si>
  <si>
    <t>188</t>
  </si>
  <si>
    <t>7418</t>
  </si>
  <si>
    <t>Вiдрахування до Фонду гарантування вкладiв фiзичних осiб</t>
  </si>
  <si>
    <t>189</t>
  </si>
  <si>
    <t>7419</t>
  </si>
  <si>
    <t>Сплата інших податків та обов'язкових платежів, крім податку на прибуток</t>
  </si>
  <si>
    <t>Група 741 усього</t>
  </si>
  <si>
    <t>Сплата податкiв та iнших обов'язкових платежiв, крiм податку на прибуток</t>
  </si>
  <si>
    <t>190</t>
  </si>
  <si>
    <t>7420</t>
  </si>
  <si>
    <t>Витрати на утримання власних основних засобiв i нематерiальних активiв</t>
  </si>
  <si>
    <t>191</t>
  </si>
  <si>
    <t>7421</t>
  </si>
  <si>
    <t>Витрати на утримання основних засобiв, що отриманi у лiзинг (оренду)</t>
  </si>
  <si>
    <t>192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</si>
  <si>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</si>
  <si>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</si>
  <si>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</si>
  <si>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</si>
  <si>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193</t>
  </si>
  <si>
    <t>7430</t>
  </si>
  <si>
    <t>Витрати на комунальні послуги</t>
  </si>
  <si>
    <t>194</t>
  </si>
  <si>
    <t>7431</t>
  </si>
  <si>
    <t>Господарські витрати</t>
  </si>
  <si>
    <t>195</t>
  </si>
  <si>
    <t>7432</t>
  </si>
  <si>
    <t>Витрати на охорону</t>
  </si>
  <si>
    <t>196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</si>
  <si>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</si>
  <si>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</si>
  <si>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</si>
  <si>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</si>
  <si>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197</t>
  </si>
  <si>
    <t>7450</t>
  </si>
  <si>
    <t>Поштово-телефонні витрати</t>
  </si>
  <si>
    <t>198</t>
  </si>
  <si>
    <t>7452</t>
  </si>
  <si>
    <t>Витрати на відрядження</t>
  </si>
  <si>
    <t>199</t>
  </si>
  <si>
    <t>7455</t>
  </si>
  <si>
    <t>Витрати на маркетинг і рекламу_</t>
  </si>
  <si>
    <t>200</t>
  </si>
  <si>
    <t>7456</t>
  </si>
  <si>
    <t>Спонсорство та доброчинність</t>
  </si>
  <si>
    <t>201</t>
  </si>
  <si>
    <t>7457</t>
  </si>
  <si>
    <t>Iнші адміністративні витрати</t>
  </si>
  <si>
    <t>Група 745 усього</t>
  </si>
  <si>
    <t>202</t>
  </si>
  <si>
    <t>7490</t>
  </si>
  <si>
    <t>Негативний результат вiд вибуття нематерiальних активiв та основних засобiв</t>
  </si>
  <si>
    <t>203</t>
  </si>
  <si>
    <t>7491</t>
  </si>
  <si>
    <t>Втрати вiд уцiнки запасiв на продаж</t>
  </si>
  <si>
    <t>Група 749 усього</t>
  </si>
  <si>
    <t>Iнші витрати</t>
  </si>
  <si>
    <t>Розділ 74 усього</t>
  </si>
  <si>
    <t>Загальні адміністративні витрати</t>
  </si>
  <si>
    <t>204</t>
  </si>
  <si>
    <t>7500</t>
  </si>
  <si>
    <t>Комісійні витрати на розрахунково-касове обслуговування</t>
  </si>
  <si>
    <t>205</t>
  </si>
  <si>
    <t>7503</t>
  </si>
  <si>
    <t>Комісійні витрати за операціями з цінними паперами</t>
  </si>
  <si>
    <t>206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</si>
  <si>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</si>
  <si>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</si>
  <si>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</si>
  <si>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</si>
  <si>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</si>
  <si>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207</t>
  </si>
  <si>
    <t>7701</t>
  </si>
  <si>
    <t>Відрахування в резерви під заборгованість інших банків</t>
  </si>
  <si>
    <t>209</t>
  </si>
  <si>
    <t>7702</t>
  </si>
  <si>
    <t>Відрахування в резерви під заборгованість за наданими кредитами клієнтам</t>
  </si>
  <si>
    <t>210</t>
  </si>
  <si>
    <t>211</t>
  </si>
  <si>
    <t>7707</t>
  </si>
  <si>
    <t>Відрахування в резерви за фінансовою дебіторською заборгованістю банку</t>
  </si>
  <si>
    <t>Група 770 усього</t>
  </si>
  <si>
    <t>Вiдрахування в резерви</t>
  </si>
  <si>
    <t>Розділ 77 усього</t>
  </si>
  <si>
    <t>212</t>
  </si>
  <si>
    <t>7900</t>
  </si>
  <si>
    <t>Податок на прибуток</t>
  </si>
  <si>
    <t>Група 790 усього</t>
  </si>
  <si>
    <t>Розділ 79 усього</t>
  </si>
  <si>
    <t>Клас 7 усього</t>
  </si>
  <si>
    <t>Витрати</t>
  </si>
  <si>
    <t>ВИТРАТИ - Усього</t>
  </si>
  <si>
    <t>РЕЗУЛЬТАТИ ДІЯЛЬНОСТІ</t>
  </si>
  <si>
    <t>Клас 9</t>
  </si>
  <si>
    <t>213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</si>
  <si>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</si>
  <si>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</si>
  <si>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</si>
  <si>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</si>
  <si>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Розділ 90 усього</t>
  </si>
  <si>
    <t>Зобов'язання i вимоги за всiма видами гарантiй</t>
  </si>
  <si>
    <t>214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</si>
  <si>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</si>
  <si>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</si>
  <si>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</si>
  <si>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</si>
  <si>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</si>
  <si>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</si>
  <si>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215</t>
  </si>
  <si>
    <t>9500</t>
  </si>
  <si>
    <t>Отримана застава</t>
  </si>
  <si>
    <t>Група 950 усього</t>
  </si>
  <si>
    <t>216</t>
  </si>
  <si>
    <t>9520</t>
  </si>
  <si>
    <t>Земельні ділянки</t>
  </si>
  <si>
    <t>217</t>
  </si>
  <si>
    <t>9521</t>
  </si>
  <si>
    <t>Нерухоме майно житлового призначення</t>
  </si>
  <si>
    <t>218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</si>
  <si>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</si>
  <si>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</si>
  <si>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</si>
  <si>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</si>
  <si>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</si>
  <si>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</si>
  <si>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219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</si>
  <si>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</si>
  <si>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</si>
  <si>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</si>
  <si>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</si>
  <si>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220</t>
  </si>
  <si>
    <t>9610</t>
  </si>
  <si>
    <t>Списана у збиток заборгованість за коштами на кореспондентських рахунках</t>
  </si>
  <si>
    <t>221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</si>
  <si>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</si>
  <si>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</si>
  <si>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</si>
  <si>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</si>
  <si>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</si>
  <si>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</si>
  <si>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222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</si>
  <si>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</si>
  <si>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</si>
  <si>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</si>
  <si>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</si>
  <si>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223</t>
  </si>
  <si>
    <t>9811</t>
  </si>
  <si>
    <t>Отримані дозволи на випуск цінних паперів</t>
  </si>
  <si>
    <t>224</t>
  </si>
  <si>
    <t>9819</t>
  </si>
  <si>
    <t>Iнші цінності і документи</t>
  </si>
  <si>
    <t>Група 981 усього</t>
  </si>
  <si>
    <t>Iншi цiнностi i документи</t>
  </si>
  <si>
    <t>225</t>
  </si>
  <si>
    <t>9820</t>
  </si>
  <si>
    <t>Бланки цінних паперів</t>
  </si>
  <si>
    <t>226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</si>
  <si>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</si>
  <si>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</si>
  <si>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</si>
  <si>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</si>
  <si>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227</t>
  </si>
  <si>
    <t>9892</t>
  </si>
  <si>
    <t>Бланки суворого обліку в підзвіті</t>
  </si>
  <si>
    <t>228</t>
  </si>
  <si>
    <t>9893</t>
  </si>
  <si>
    <t>Бланки суворого обліку в дорозі</t>
  </si>
  <si>
    <t>229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</si>
  <si>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</si>
  <si>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</si>
  <si>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</si>
  <si>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</si>
  <si>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</si>
  <si>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</si>
  <si>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>Клас 9 усього</t>
  </si>
  <si>
    <t>Позабалансовi рахунки</t>
  </si>
  <si>
    <t>Позабалансовi 90-98 А - Усього</t>
  </si>
  <si>
    <t>230</t>
  </si>
  <si>
    <t>9900</t>
  </si>
  <si>
    <t>Контррахунки для рахункiв роздiлiв 90-95</t>
  </si>
  <si>
    <t>Група 990 усього</t>
  </si>
  <si>
    <t>231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</si>
  <si>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</si>
  <si>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</si>
  <si>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</si>
  <si>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</si>
  <si>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</si>
  <si>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>Позабалансовi контррах. А - Усього</t>
  </si>
  <si>
    <t>ПОЗАБАЛАНСОВІ Aктиви - Усього</t>
  </si>
  <si>
    <t>232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</si>
  <si>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</si>
  <si>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</si>
  <si>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</si>
  <si>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</si>
  <si>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Позабалансовi 90-98 П - Усього</t>
  </si>
  <si>
    <t>233</t>
  </si>
  <si>
    <t>234</t>
  </si>
  <si>
    <t>9910</t>
  </si>
  <si>
    <t>Контррахунки для рахункiв роздiлiв 96-98</t>
  </si>
  <si>
    <t>Група 991 усього</t>
  </si>
  <si>
    <t>Позабалансовi контррах.П - Усього</t>
  </si>
  <si>
    <t>ПОЗАБАЛАНСОВІ Пасиви - 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</si>
</sst>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u/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b/>
      <i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0F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37">
    <xf numFmtId="0" fontId="0" fillId="0" borderId="0"/>
    <xf numFmtId="0" fontId="1" fillId="0" borderId="0">
      <alignment horizontal="left" vertical="top"/>
    </xf>
    <xf numFmtId="0" fontId="4" fillId="0" borderId="0">
      <alignment horizontal="center" vertical="top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3" borderId="0">
      <alignment horizontal="center" vertical="center"/>
    </xf>
    <xf numFmtId="0" fontId="10" fillId="3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lef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left" vertical="center"/>
    </xf>
    <xf numFmtId="0" fontId="7" fillId="0" borderId="0">
      <alignment horizontal="center" vertical="center"/>
    </xf>
    <xf numFmtId="0" fontId="12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13" fillId="0" borderId="0">
      <alignment horizontal="left" vertical="top"/>
    </xf>
    <xf numFmtId="0" fontId="13" fillId="0" borderId="0">
      <alignment horizontal="lef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14" fillId="0" borderId="0">
      <alignment horizontal="left" vertical="center"/>
    </xf>
    <xf numFmtId="0" fontId="15" fillId="0" borderId="0">
      <alignment horizontal="left" vertical="center"/>
    </xf>
    <xf numFmtId="0" fontId="1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</cellStyleXfs>
  <cellXfs count="170">
    <xf numFmtId="0" fontId="0" fillId="0" borderId="0" xfId="0"/>
    <xf numFmtId="0" fontId="0" fillId="0" borderId="0" xfId="0" applyAlignment="1">
      <alignment wrapText="1"/>
    </xf>
    <xf numFmtId="0" fontId="9" fillId="2" borderId="11" xfId="3" quotePrefix="1" applyFill="1" applyBorder="1" applyAlignment="1">
      <alignment horizontal="center" vertical="center" wrapText="1"/>
    </xf>
    <xf numFmtId="0" fontId="9" fillId="2" borderId="2" xfId="3" quotePrefix="1" applyFill="1" applyBorder="1" applyAlignment="1">
      <alignment horizontal="center" vertical="center" wrapText="1"/>
    </xf>
    <xf numFmtId="0" fontId="7" fillId="2" borderId="13" xfId="9" quotePrefix="1" applyFill="1" applyBorder="1" applyAlignment="1">
      <alignment horizontal="center" vertical="center" wrapText="1"/>
    </xf>
    <xf numFmtId="0" fontId="7" fillId="2" borderId="5" xfId="10" quotePrefix="1" applyFill="1" applyBorder="1" applyAlignment="1">
      <alignment horizontal="center" vertical="center" wrapText="1"/>
    </xf>
    <xf numFmtId="0" fontId="7" fillId="3" borderId="2" xfId="11" quotePrefix="1" applyBorder="1" applyAlignment="1">
      <alignment horizontal="center" vertical="center" wrapText="1"/>
    </xf>
    <xf numFmtId="0" fontId="7" fillId="0" borderId="2" xfId="13" quotePrefix="1" applyBorder="1" applyAlignment="1">
      <alignment horizontal="center" vertical="center" wrapText="1"/>
    </xf>
    <xf numFmtId="0" fontId="7" fillId="0" borderId="14" xfId="13" quotePrefix="1" applyBorder="1" applyAlignment="1">
      <alignment horizontal="center" vertical="center" wrapText="1"/>
    </xf>
    <xf numFmtId="0" fontId="7" fillId="0" borderId="14" xfId="14" quotePrefix="1" applyBorder="1" applyAlignment="1">
      <alignment horizontal="left" vertical="center" wrapText="1"/>
    </xf>
    <xf numFmtId="3" fontId="7" fillId="0" borderId="14" xfId="15" applyNumberFormat="1" applyBorder="1" applyAlignment="1">
      <alignment horizontal="right" vertical="center" wrapText="1"/>
    </xf>
    <xf numFmtId="3" fontId="7" fillId="0" borderId="15" xfId="15" applyNumberFormat="1" applyBorder="1" applyAlignment="1">
      <alignment horizontal="right" vertical="center" wrapText="1"/>
    </xf>
    <xf numFmtId="3" fontId="7" fillId="0" borderId="16" xfId="16" applyNumberFormat="1" applyBorder="1" applyAlignment="1">
      <alignment horizontal="right" vertical="center" wrapText="1"/>
    </xf>
    <xf numFmtId="0" fontId="7" fillId="0" borderId="13" xfId="13" quotePrefix="1" applyBorder="1" applyAlignment="1">
      <alignment horizontal="center" vertical="center" wrapText="1"/>
    </xf>
    <xf numFmtId="0" fontId="7" fillId="0" borderId="13" xfId="14" quotePrefix="1" applyBorder="1" applyAlignment="1">
      <alignment horizontal="left" vertical="center" wrapText="1"/>
    </xf>
    <xf numFmtId="0" fontId="7" fillId="0" borderId="2" xfId="14" quotePrefix="1" applyBorder="1" applyAlignment="1">
      <alignment horizontal="left" vertical="center" wrapText="1"/>
    </xf>
    <xf numFmtId="0" fontId="11" fillId="0" borderId="2" xfId="18" quotePrefix="1" applyBorder="1" applyAlignment="1">
      <alignment horizontal="left" vertical="center" wrapText="1"/>
    </xf>
    <xf numFmtId="0" fontId="7" fillId="0" borderId="2" xfId="19" quotePrefix="1" applyBorder="1" applyAlignment="1">
      <alignment horizontal="center" vertical="center" wrapText="1"/>
    </xf>
    <xf numFmtId="0" fontId="12" fillId="0" borderId="13" xfId="20" quotePrefix="1" applyBorder="1" applyAlignment="1">
      <alignment horizontal="left" vertical="center" wrapText="1"/>
    </xf>
    <xf numFmtId="0" fontId="7" fillId="0" borderId="13" xfId="21" quotePrefix="1" applyBorder="1" applyAlignment="1">
      <alignment horizontal="center" vertical="center" wrapText="1"/>
    </xf>
    <xf numFmtId="0" fontId="7" fillId="0" borderId="6" xfId="13" quotePrefix="1" applyBorder="1" applyAlignment="1">
      <alignment horizontal="center" vertical="center" wrapText="1"/>
    </xf>
    <xf numFmtId="0" fontId="7" fillId="0" borderId="6" xfId="14" quotePrefix="1" applyBorder="1" applyAlignment="1">
      <alignment horizontal="left" vertical="center" wrapText="1"/>
    </xf>
    <xf numFmtId="3" fontId="7" fillId="0" borderId="13" xfId="15" applyNumberFormat="1" applyBorder="1" applyAlignment="1">
      <alignment horizontal="right" vertical="center" wrapText="1"/>
    </xf>
    <xf numFmtId="3" fontId="7" fillId="0" borderId="1" xfId="15" applyNumberFormat="1" applyBorder="1" applyAlignment="1">
      <alignment horizontal="right" vertical="center" wrapText="1"/>
    </xf>
    <xf numFmtId="3" fontId="7" fillId="0" borderId="9" xfId="16" applyNumberFormat="1" applyBorder="1" applyAlignment="1">
      <alignment horizontal="right" vertical="center" wrapText="1"/>
    </xf>
    <xf numFmtId="3" fontId="7" fillId="0" borderId="15" xfId="16" applyNumberFormat="1" applyBorder="1" applyAlignment="1">
      <alignment horizontal="right" vertical="center" wrapText="1"/>
    </xf>
    <xf numFmtId="3" fontId="7" fillId="0" borderId="2" xfId="15" applyNumberFormat="1" applyBorder="1" applyAlignment="1">
      <alignment horizontal="right" vertical="center" wrapText="1"/>
    </xf>
    <xf numFmtId="3" fontId="7" fillId="0" borderId="10" xfId="16" applyNumberFormat="1" applyBorder="1" applyAlignment="1">
      <alignment horizontal="right" vertical="center" wrapText="1"/>
    </xf>
    <xf numFmtId="0" fontId="7" fillId="0" borderId="6" xfId="19" quotePrefix="1" applyBorder="1" applyAlignment="1">
      <alignment horizontal="center" vertical="center" wrapText="1"/>
    </xf>
    <xf numFmtId="3" fontId="7" fillId="0" borderId="2" xfId="22" applyNumberFormat="1" applyBorder="1" applyAlignment="1">
      <alignment horizontal="right" vertical="center" wrapText="1"/>
    </xf>
    <xf numFmtId="3" fontId="7" fillId="0" borderId="6" xfId="22" applyNumberFormat="1" applyBorder="1" applyAlignment="1">
      <alignment horizontal="right" vertical="center" wrapText="1"/>
    </xf>
    <xf numFmtId="3" fontId="7" fillId="0" borderId="9" xfId="23" applyNumberFormat="1" applyBorder="1" applyAlignment="1">
      <alignment horizontal="right" vertical="center" wrapText="1"/>
    </xf>
    <xf numFmtId="0" fontId="12" fillId="0" borderId="19" xfId="20" quotePrefix="1" applyBorder="1" applyAlignment="1">
      <alignment horizontal="left" vertical="center" wrapText="1"/>
    </xf>
    <xf numFmtId="0" fontId="7" fillId="0" borderId="19" xfId="21" quotePrefix="1" applyBorder="1" applyAlignment="1">
      <alignment horizontal="center" vertical="center" wrapText="1"/>
    </xf>
    <xf numFmtId="0" fontId="13" fillId="0" borderId="13" xfId="25" quotePrefix="1" applyBorder="1" applyAlignment="1">
      <alignment horizontal="left" vertical="center" wrapText="1"/>
    </xf>
    <xf numFmtId="0" fontId="11" fillId="0" borderId="14" xfId="18" quotePrefix="1" applyBorder="1" applyAlignment="1">
      <alignment horizontal="left" vertical="center" wrapText="1"/>
    </xf>
    <xf numFmtId="3" fontId="7" fillId="0" borderId="15" xfId="26" applyNumberFormat="1" applyBorder="1" applyAlignment="1">
      <alignment horizontal="right" vertical="center" wrapText="1"/>
    </xf>
    <xf numFmtId="0" fontId="11" fillId="0" borderId="15" xfId="18" quotePrefix="1" applyBorder="1" applyAlignment="1">
      <alignment horizontal="left" vertical="center" wrapText="1"/>
    </xf>
    <xf numFmtId="3" fontId="7" fillId="0" borderId="15" xfId="22" applyNumberFormat="1" applyBorder="1" applyAlignment="1">
      <alignment horizontal="right" vertical="center" wrapText="1"/>
    </xf>
    <xf numFmtId="0" fontId="7" fillId="0" borderId="14" xfId="19" quotePrefix="1" applyBorder="1" applyAlignment="1">
      <alignment horizontal="center" vertical="center" wrapText="1"/>
    </xf>
    <xf numFmtId="0" fontId="11" fillId="0" borderId="6" xfId="18" quotePrefix="1" applyBorder="1" applyAlignment="1">
      <alignment horizontal="left" vertical="center" wrapText="1"/>
    </xf>
    <xf numFmtId="0" fontId="12" fillId="0" borderId="15" xfId="20" quotePrefix="1" applyBorder="1" applyAlignment="1">
      <alignment horizontal="left" vertical="center" wrapText="1"/>
    </xf>
    <xf numFmtId="0" fontId="7" fillId="0" borderId="15" xfId="21" quotePrefix="1" applyBorder="1" applyAlignment="1">
      <alignment horizontal="center" vertical="center" wrapText="1"/>
    </xf>
    <xf numFmtId="0" fontId="7" fillId="0" borderId="15" xfId="14" quotePrefix="1" applyBorder="1" applyAlignment="1">
      <alignment horizontal="left" vertical="center" wrapText="1"/>
    </xf>
    <xf numFmtId="0" fontId="7" fillId="0" borderId="15" xfId="13" quotePrefix="1" applyBorder="1" applyAlignment="1">
      <alignment horizontal="center" vertical="center" wrapText="1"/>
    </xf>
    <xf numFmtId="0" fontId="7" fillId="3" borderId="6" xfId="11" quotePrefix="1" applyBorder="1" applyAlignment="1">
      <alignment horizontal="center" vertical="center" wrapText="1"/>
    </xf>
    <xf numFmtId="3" fontId="7" fillId="0" borderId="13" xfId="26" applyNumberFormat="1" applyBorder="1" applyAlignment="1">
      <alignment horizontal="right" vertical="center" wrapText="1"/>
    </xf>
    <xf numFmtId="3" fontId="7" fillId="0" borderId="1" xfId="26" applyNumberFormat="1" applyBorder="1" applyAlignment="1">
      <alignment horizontal="right" vertical="center" wrapText="1"/>
    </xf>
    <xf numFmtId="0" fontId="7" fillId="0" borderId="10" xfId="19" quotePrefix="1" applyBorder="1" applyAlignment="1">
      <alignment horizontal="center" vertical="center" wrapText="1"/>
    </xf>
    <xf numFmtId="0" fontId="7" fillId="0" borderId="16" xfId="13" quotePrefix="1" applyBorder="1" applyAlignment="1">
      <alignment horizontal="center" vertical="center" wrapText="1"/>
    </xf>
    <xf numFmtId="0" fontId="7" fillId="0" borderId="16" xfId="14" quotePrefix="1" applyBorder="1" applyAlignment="1">
      <alignment horizontal="left" vertical="center" wrapText="1"/>
    </xf>
    <xf numFmtId="0" fontId="7" fillId="0" borderId="16" xfId="19" quotePrefix="1" applyBorder="1" applyAlignment="1">
      <alignment horizontal="center" vertical="center" wrapText="1"/>
    </xf>
    <xf numFmtId="0" fontId="11" fillId="0" borderId="16" xfId="18" quotePrefix="1" applyBorder="1" applyAlignment="1">
      <alignment horizontal="left" vertical="center" wrapText="1"/>
    </xf>
    <xf numFmtId="3" fontId="7" fillId="0" borderId="16" xfId="23" applyNumberFormat="1" applyBorder="1" applyAlignment="1">
      <alignment horizontal="right" vertical="center" wrapText="1"/>
    </xf>
    <xf numFmtId="3" fontId="7" fillId="0" borderId="6" xfId="15" applyNumberFormat="1" applyBorder="1" applyAlignment="1">
      <alignment horizontal="right" vertical="center" wrapText="1"/>
    </xf>
    <xf numFmtId="3" fontId="7" fillId="0" borderId="13" xfId="27" applyNumberFormat="1" applyBorder="1" applyAlignment="1">
      <alignment horizontal="right" vertical="center" wrapText="1"/>
    </xf>
    <xf numFmtId="3" fontId="7" fillId="0" borderId="5" xfId="28" applyNumberFormat="1" applyBorder="1" applyAlignment="1">
      <alignment horizontal="right" vertical="center" wrapText="1"/>
    </xf>
    <xf numFmtId="3" fontId="7" fillId="0" borderId="14" xfId="22" applyNumberFormat="1" applyBorder="1" applyAlignment="1">
      <alignment horizontal="right" vertical="center" wrapText="1"/>
    </xf>
    <xf numFmtId="3" fontId="7" fillId="0" borderId="19" xfId="26" applyNumberFormat="1" applyBorder="1" applyAlignment="1">
      <alignment horizontal="right" vertical="center" wrapText="1"/>
    </xf>
    <xf numFmtId="3" fontId="7" fillId="0" borderId="19" xfId="27" applyNumberFormat="1" applyBorder="1" applyAlignment="1">
      <alignment horizontal="right" vertical="center" wrapText="1"/>
    </xf>
    <xf numFmtId="3" fontId="7" fillId="0" borderId="12" xfId="28" applyNumberFormat="1" applyBorder="1" applyAlignment="1">
      <alignment horizontal="right" vertical="center" wrapText="1"/>
    </xf>
    <xf numFmtId="0" fontId="13" fillId="0" borderId="19" xfId="25" quotePrefix="1" applyBorder="1" applyAlignment="1">
      <alignment horizontal="left" vertical="center" wrapText="1"/>
    </xf>
    <xf numFmtId="3" fontId="7" fillId="0" borderId="12" xfId="29" applyNumberFormat="1" applyBorder="1" applyAlignment="1">
      <alignment horizontal="right" vertical="center" wrapText="1"/>
    </xf>
    <xf numFmtId="0" fontId="7" fillId="0" borderId="13" xfId="15" applyBorder="1" applyAlignment="1">
      <alignment horizontal="right" vertical="center" wrapText="1"/>
    </xf>
    <xf numFmtId="0" fontId="7" fillId="0" borderId="9" xfId="16" applyBorder="1" applyAlignment="1">
      <alignment horizontal="right" vertical="center" wrapText="1"/>
    </xf>
    <xf numFmtId="0" fontId="7" fillId="0" borderId="2" xfId="13" quotePrefix="1" applyFill="1" applyBorder="1" applyAlignment="1">
      <alignment horizontal="center" vertical="center" wrapText="1"/>
    </xf>
    <xf numFmtId="0" fontId="7" fillId="0" borderId="13" xfId="13" quotePrefix="1" applyFill="1" applyBorder="1" applyAlignment="1">
      <alignment horizontal="center" vertical="center" wrapText="1"/>
    </xf>
    <xf numFmtId="0" fontId="7" fillId="0" borderId="2" xfId="14" quotePrefix="1" applyFill="1" applyBorder="1" applyAlignment="1">
      <alignment horizontal="left" vertical="center" wrapText="1"/>
    </xf>
    <xf numFmtId="3" fontId="7" fillId="0" borderId="15" xfId="15" applyNumberFormat="1" applyFill="1" applyBorder="1" applyAlignment="1">
      <alignment horizontal="right" vertical="center" wrapText="1"/>
    </xf>
    <xf numFmtId="0" fontId="7" fillId="0" borderId="15" xfId="15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7" fillId="0" borderId="15" xfId="19" quotePrefix="1" applyBorder="1" applyAlignment="1">
      <alignment horizontal="center" vertical="center" wrapText="1"/>
    </xf>
    <xf numFmtId="0" fontId="7" fillId="0" borderId="14" xfId="14" quotePrefix="1" applyFill="1" applyBorder="1" applyAlignment="1">
      <alignment horizontal="left" vertical="center" wrapText="1"/>
    </xf>
    <xf numFmtId="3" fontId="7" fillId="0" borderId="14" xfId="15" applyNumberFormat="1" applyFill="1" applyBorder="1" applyAlignment="1">
      <alignment horizontal="right" vertical="center" wrapText="1"/>
    </xf>
    <xf numFmtId="3" fontId="7" fillId="0" borderId="10" xfId="22" applyNumberFormat="1" applyBorder="1" applyAlignment="1">
      <alignment horizontal="right" vertical="center" wrapText="1"/>
    </xf>
    <xf numFmtId="3" fontId="7" fillId="0" borderId="16" xfId="15" applyNumberFormat="1" applyBorder="1" applyAlignment="1">
      <alignment horizontal="right" vertical="center" wrapText="1"/>
    </xf>
    <xf numFmtId="3" fontId="7" fillId="0" borderId="9" xfId="15" applyNumberFormat="1" applyBorder="1" applyAlignment="1">
      <alignment horizontal="right" vertical="center" wrapText="1"/>
    </xf>
    <xf numFmtId="0" fontId="11" fillId="0" borderId="10" xfId="18" quotePrefix="1" applyBorder="1" applyAlignment="1">
      <alignment horizontal="left" vertical="center" wrapText="1"/>
    </xf>
    <xf numFmtId="0" fontId="7" fillId="0" borderId="13" xfId="19" quotePrefix="1" applyBorder="1" applyAlignment="1">
      <alignment horizontal="center" vertical="center" wrapText="1"/>
    </xf>
    <xf numFmtId="3" fontId="7" fillId="0" borderId="13" xfId="22" applyNumberFormat="1" applyBorder="1" applyAlignment="1">
      <alignment horizontal="right" vertical="center" wrapText="1"/>
    </xf>
    <xf numFmtId="3" fontId="7" fillId="0" borderId="10" xfId="23" applyNumberFormat="1" applyBorder="1" applyAlignment="1">
      <alignment horizontal="right" vertical="center" wrapText="1"/>
    </xf>
    <xf numFmtId="0" fontId="7" fillId="0" borderId="6" xfId="13" quotePrefix="1" applyFill="1" applyBorder="1" applyAlignment="1">
      <alignment horizontal="center" vertical="center" wrapText="1"/>
    </xf>
    <xf numFmtId="0" fontId="7" fillId="0" borderId="16" xfId="13" quotePrefix="1" applyFill="1" applyBorder="1" applyAlignment="1">
      <alignment horizontal="center" vertical="center" wrapText="1"/>
    </xf>
    <xf numFmtId="0" fontId="7" fillId="0" borderId="6" xfId="14" quotePrefix="1" applyFill="1" applyBorder="1" applyAlignment="1">
      <alignment horizontal="left" vertical="center" wrapText="1"/>
    </xf>
    <xf numFmtId="3" fontId="7" fillId="0" borderId="6" xfId="15" applyNumberFormat="1" applyFill="1" applyBorder="1" applyAlignment="1">
      <alignment horizontal="right" vertical="center" wrapText="1"/>
    </xf>
    <xf numFmtId="3" fontId="7" fillId="0" borderId="16" xfId="15" applyNumberFormat="1" applyFill="1" applyBorder="1" applyAlignment="1">
      <alignment horizontal="right" vertical="center" wrapText="1"/>
    </xf>
    <xf numFmtId="3" fontId="7" fillId="0" borderId="2" xfId="15" applyNumberFormat="1" applyFill="1" applyBorder="1" applyAlignment="1">
      <alignment horizontal="right" vertical="center" wrapText="1"/>
    </xf>
    <xf numFmtId="3" fontId="7" fillId="0" borderId="16" xfId="16" applyNumberFormat="1" applyFill="1" applyBorder="1" applyAlignment="1">
      <alignment horizontal="right" vertical="center" wrapText="1"/>
    </xf>
    <xf numFmtId="3" fontId="7" fillId="0" borderId="5" xfId="16" applyNumberFormat="1" applyBorder="1" applyAlignment="1">
      <alignment horizontal="right" vertical="center" wrapText="1"/>
    </xf>
    <xf numFmtId="0" fontId="7" fillId="0" borderId="16" xfId="14" quotePrefix="1" applyFill="1" applyBorder="1" applyAlignment="1">
      <alignment horizontal="left" vertical="center" wrapText="1"/>
    </xf>
    <xf numFmtId="3" fontId="7" fillId="0" borderId="6" xfId="22" applyNumberFormat="1" applyFill="1" applyBorder="1" applyAlignment="1">
      <alignment horizontal="right" vertical="center" wrapText="1"/>
    </xf>
    <xf numFmtId="3" fontId="7" fillId="0" borderId="16" xfId="22" applyNumberFormat="1" applyFill="1" applyBorder="1" applyAlignment="1">
      <alignment horizontal="right" vertical="center" wrapText="1"/>
    </xf>
    <xf numFmtId="3" fontId="7" fillId="0" borderId="16" xfId="22" applyNumberFormat="1" applyBorder="1" applyAlignment="1">
      <alignment horizontal="right" vertical="center" wrapText="1"/>
    </xf>
    <xf numFmtId="3" fontId="7" fillId="0" borderId="13" xfId="15" applyNumberFormat="1" applyFill="1" applyBorder="1" applyAlignment="1">
      <alignment horizontal="right" vertical="center" wrapText="1"/>
    </xf>
    <xf numFmtId="3" fontId="7" fillId="0" borderId="2" xfId="22" applyNumberFormat="1" applyFill="1" applyBorder="1" applyAlignment="1">
      <alignment horizontal="right" vertical="center" wrapText="1"/>
    </xf>
    <xf numFmtId="3" fontId="7" fillId="0" borderId="13" xfId="26" applyNumberFormat="1" applyFill="1" applyBorder="1" applyAlignment="1">
      <alignment horizontal="right" vertical="center" wrapText="1"/>
    </xf>
    <xf numFmtId="3" fontId="16" fillId="0" borderId="13" xfId="26" applyNumberFormat="1" applyFont="1" applyFill="1" applyBorder="1" applyAlignment="1">
      <alignment horizontal="right" vertical="center" wrapText="1"/>
    </xf>
    <xf numFmtId="3" fontId="7" fillId="0" borderId="15" xfId="22" applyNumberFormat="1" applyFill="1" applyBorder="1" applyAlignment="1">
      <alignment horizontal="right" vertical="center" wrapText="1"/>
    </xf>
    <xf numFmtId="3" fontId="7" fillId="0" borderId="15" xfId="23" applyNumberFormat="1" applyBorder="1" applyAlignment="1">
      <alignment horizontal="right" vertical="center" wrapText="1"/>
    </xf>
    <xf numFmtId="0" fontId="0" fillId="0" borderId="15" xfId="0" applyBorder="1" applyAlignment="1">
      <alignment wrapText="1"/>
    </xf>
    <xf numFmtId="3" fontId="7" fillId="0" borderId="15" xfId="26" applyNumberFormat="1" applyFill="1" applyBorder="1" applyAlignment="1">
      <alignment horizontal="right" vertical="center" wrapText="1"/>
    </xf>
    <xf numFmtId="3" fontId="7" fillId="0" borderId="15" xfId="27" applyNumberFormat="1" applyBorder="1" applyAlignment="1">
      <alignment horizontal="right" vertical="center" wrapText="1"/>
    </xf>
    <xf numFmtId="3" fontId="7" fillId="0" borderId="15" xfId="28" applyNumberFormat="1" applyBorder="1" applyAlignment="1">
      <alignment horizontal="right" vertical="center" wrapText="1"/>
    </xf>
    <xf numFmtId="3" fontId="7" fillId="0" borderId="19" xfId="26" applyNumberFormat="1" applyFill="1" applyBorder="1" applyAlignment="1">
      <alignment horizontal="right" vertical="center" wrapText="1"/>
    </xf>
    <xf numFmtId="3" fontId="7" fillId="0" borderId="12" xfId="15" applyNumberFormat="1" applyBorder="1" applyAlignment="1">
      <alignment horizontal="right" vertical="center" wrapText="1"/>
    </xf>
    <xf numFmtId="0" fontId="7" fillId="0" borderId="15" xfId="33" quotePrefix="1" applyBorder="1" applyAlignment="1">
      <alignment horizontal="center" vertical="center" wrapText="1"/>
    </xf>
    <xf numFmtId="3" fontId="7" fillId="0" borderId="15" xfId="34" applyNumberFormat="1" applyBorder="1" applyAlignment="1">
      <alignment horizontal="right" vertical="center" wrapText="1"/>
    </xf>
    <xf numFmtId="3" fontId="7" fillId="0" borderId="15" xfId="35" applyNumberFormat="1" applyBorder="1" applyAlignment="1">
      <alignment horizontal="right" vertical="center" wrapText="1"/>
    </xf>
    <xf numFmtId="3" fontId="7" fillId="0" borderId="15" xfId="36" applyNumberFormat="1" applyBorder="1" applyAlignment="1">
      <alignment horizontal="right" vertical="center" wrapText="1"/>
    </xf>
    <xf numFmtId="3" fontId="7" fillId="0" borderId="5" xfId="29" applyNumberFormat="1" applyBorder="1" applyAlignment="1">
      <alignment horizontal="right" vertical="center" wrapText="1"/>
    </xf>
    <xf numFmtId="0" fontId="7" fillId="0" borderId="13" xfId="21" quotePrefix="1" applyFill="1" applyBorder="1" applyAlignment="1">
      <alignment horizontal="center" vertical="center" wrapText="1"/>
    </xf>
    <xf numFmtId="0" fontId="12" fillId="0" borderId="17" xfId="20" quotePrefix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13" fillId="0" borderId="23" xfId="24" quotePrefix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14" fillId="0" borderId="23" xfId="30" quotePrefix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15" fillId="0" borderId="23" xfId="31" quotePrefix="1" applyBorder="1" applyAlignment="1">
      <alignment horizontal="left" vertical="center" wrapText="1"/>
    </xf>
    <xf numFmtId="0" fontId="14" fillId="0" borderId="11" xfId="30" quotePrefix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10" fillId="3" borderId="3" xfId="12" quotePrefix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17" quotePrefix="1" applyBorder="1" applyAlignment="1">
      <alignment horizontal="right" vertical="center" wrapText="1"/>
    </xf>
    <xf numFmtId="0" fontId="15" fillId="0" borderId="11" xfId="31" quotePrefix="1" applyFill="1" applyBorder="1" applyAlignment="1">
      <alignment horizontal="left" vertical="center" wrapText="1"/>
    </xf>
    <xf numFmtId="0" fontId="0" fillId="0" borderId="26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2" fillId="0" borderId="2" xfId="20" quotePrefix="1" applyBorder="1" applyAlignment="1">
      <alignment horizontal="left" vertical="center" wrapText="1"/>
    </xf>
    <xf numFmtId="0" fontId="11" fillId="0" borderId="15" xfId="17" quotePrefix="1" applyBorder="1" applyAlignment="1">
      <alignment horizontal="right" vertical="center" wrapText="1"/>
    </xf>
    <xf numFmtId="0" fontId="0" fillId="0" borderId="15" xfId="0" applyBorder="1" applyAlignment="1">
      <alignment wrapText="1"/>
    </xf>
    <xf numFmtId="0" fontId="12" fillId="0" borderId="15" xfId="20" quotePrefix="1" applyBorder="1" applyAlignment="1">
      <alignment horizontal="left" vertical="center" wrapText="1"/>
    </xf>
    <xf numFmtId="0" fontId="12" fillId="0" borderId="14" xfId="20" quotePrefix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14" fillId="0" borderId="15" xfId="30" quotePrefix="1" applyBorder="1" applyAlignment="1">
      <alignment horizontal="left" vertical="center" wrapText="1"/>
    </xf>
    <xf numFmtId="0" fontId="17" fillId="0" borderId="15" xfId="32" quotePrefix="1" applyBorder="1" applyAlignment="1">
      <alignment horizontal="left" vertical="center" wrapText="1"/>
    </xf>
    <xf numFmtId="0" fontId="7" fillId="3" borderId="15" xfId="11" quotePrefix="1" applyBorder="1" applyAlignment="1">
      <alignment horizontal="center" vertical="center" wrapText="1"/>
    </xf>
    <xf numFmtId="0" fontId="10" fillId="3" borderId="15" xfId="12" quotePrefix="1" applyBorder="1" applyAlignment="1">
      <alignment horizontal="left" vertical="center" wrapText="1"/>
    </xf>
    <xf numFmtId="0" fontId="15" fillId="0" borderId="11" xfId="31" quotePrefix="1" applyBorder="1" applyAlignment="1">
      <alignment horizontal="left" vertical="center" wrapText="1"/>
    </xf>
    <xf numFmtId="0" fontId="13" fillId="0" borderId="11" xfId="24" quotePrefix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11" fillId="0" borderId="6" xfId="17" quotePrefix="1" applyBorder="1" applyAlignment="1">
      <alignment horizontal="right" vertical="center" wrapText="1"/>
    </xf>
    <xf numFmtId="0" fontId="11" fillId="0" borderId="14" xfId="17" quotePrefix="1" applyBorder="1" applyAlignment="1">
      <alignment horizontal="right" vertical="center" wrapText="1"/>
    </xf>
    <xf numFmtId="0" fontId="12" fillId="0" borderId="6" xfId="20" quotePrefix="1" applyBorder="1" applyAlignment="1">
      <alignment horizontal="left" vertical="center" wrapText="1"/>
    </xf>
    <xf numFmtId="0" fontId="13" fillId="0" borderId="11" xfId="24" quotePrefix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9" fillId="2" borderId="2" xfId="6" quotePrefix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9" fillId="2" borderId="9" xfId="7" quotePrefix="1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9" fillId="2" borderId="9" xfId="8" quotePrefix="1" applyFill="1" applyBorder="1" applyAlignment="1">
      <alignment horizontal="center" vertical="center" wrapText="1"/>
    </xf>
    <xf numFmtId="0" fontId="2" fillId="0" borderId="0" xfId="1" quotePrefix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0" xfId="2" quotePrefix="1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1" quotePrefix="1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2" borderId="1" xfId="3" quotePrefix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9" fillId="2" borderId="2" xfId="4" quotePrefix="1" applyFill="1" applyBorder="1" applyAlignment="1">
      <alignment horizontal="center" vertical="center" wrapText="1"/>
    </xf>
    <xf numFmtId="0" fontId="9" fillId="2" borderId="2" xfId="5" quotePrefix="1" applyFill="1" applyBorder="1" applyAlignment="1">
      <alignment horizontal="center" vertical="center" wrapText="1"/>
    </xf>
    <xf numFmtId="0" fontId="9" fillId="2" borderId="6" xfId="6" quotePrefix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</cellXfs>
  <cellStyles count="37">
    <cellStyle name="S0" xfId="2"/>
    <cellStyle name="S1" xfId="1"/>
    <cellStyle name="S10" xfId="12"/>
    <cellStyle name="S11" xfId="11"/>
    <cellStyle name="S12" xfId="13"/>
    <cellStyle name="S13" xfId="15"/>
    <cellStyle name="S14" xfId="16"/>
    <cellStyle name="S15" xfId="14"/>
    <cellStyle name="S16" xfId="17"/>
    <cellStyle name="S17" xfId="22"/>
    <cellStyle name="S18" xfId="19"/>
    <cellStyle name="S19" xfId="18"/>
    <cellStyle name="S2" xfId="3"/>
    <cellStyle name="S20" xfId="23"/>
    <cellStyle name="S21" xfId="20"/>
    <cellStyle name="S22" xfId="26"/>
    <cellStyle name="S23" xfId="21"/>
    <cellStyle name="S24" xfId="27"/>
    <cellStyle name="S25" xfId="28"/>
    <cellStyle name="S26" xfId="24"/>
    <cellStyle name="S27" xfId="25"/>
    <cellStyle name="S28" xfId="29"/>
    <cellStyle name="S29" xfId="30"/>
    <cellStyle name="S3" xfId="4"/>
    <cellStyle name="S30" xfId="31"/>
    <cellStyle name="S32" xfId="32"/>
    <cellStyle name="S33" xfId="33"/>
    <cellStyle name="S34" xfId="34"/>
    <cellStyle name="S35" xfId="35"/>
    <cellStyle name="S36" xfId="36"/>
    <cellStyle name="S4" xfId="5"/>
    <cellStyle name="S5" xfId="7"/>
    <cellStyle name="S6" xfId="8"/>
    <cellStyle name="S7" xfId="6"/>
    <cellStyle name="S8" xfId="9"/>
    <cellStyle name="S9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7" topLeftCell="A390" activePane="bottomLeft" state="frozen"/>
      <selection pane="bottomLeft" activeCell="C147" sqref="C147"/>
    </sheetView>
  </sheetViews>
  <sheetFormatPr defaultRowHeight="15" x14ac:dyDescent="0.25"/>
  <cols>
    <col min="1" max="1" width="5.42578125" style="1" customWidth="1"/>
    <col min="2" max="2" width="9.28515625" style="1" customWidth="1"/>
    <col min="3" max="3" width="46.5703125" style="1" customWidth="1"/>
    <col min="4" max="4" width="5.28515625" style="1" customWidth="1"/>
    <col min="5" max="13" width="12.7109375" style="1" customWidth="1"/>
    <col min="14" max="14" width="3.140625" style="1" customWidth="1"/>
    <col min="15" max="256" width="9.140625" style="1"/>
    <col min="257" max="257" width="5.42578125" style="1" customWidth="1"/>
    <col min="258" max="258" width="9.28515625" style="1" customWidth="1"/>
    <col min="259" max="259" width="46.5703125" style="1" customWidth="1"/>
    <col min="260" max="260" width="5.28515625" style="1" customWidth="1"/>
    <col min="261" max="269" width="15.7109375" style="1" customWidth="1"/>
    <col min="270" max="270" width="3.140625" style="1" customWidth="1"/>
    <col min="271" max="512" width="9.140625" style="1"/>
    <col min="513" max="513" width="5.42578125" style="1" customWidth="1"/>
    <col min="514" max="514" width="9.28515625" style="1" customWidth="1"/>
    <col min="515" max="515" width="46.5703125" style="1" customWidth="1"/>
    <col min="516" max="516" width="5.28515625" style="1" customWidth="1"/>
    <col min="517" max="525" width="15.7109375" style="1" customWidth="1"/>
    <col min="526" max="526" width="3.140625" style="1" customWidth="1"/>
    <col min="527" max="768" width="9.140625" style="1"/>
    <col min="769" max="769" width="5.42578125" style="1" customWidth="1"/>
    <col min="770" max="770" width="9.28515625" style="1" customWidth="1"/>
    <col min="771" max="771" width="46.5703125" style="1" customWidth="1"/>
    <col min="772" max="772" width="5.28515625" style="1" customWidth="1"/>
    <col min="773" max="781" width="15.7109375" style="1" customWidth="1"/>
    <col min="782" max="782" width="3.140625" style="1" customWidth="1"/>
    <col min="783" max="1024" width="9.140625" style="1"/>
    <col min="1025" max="1025" width="5.42578125" style="1" customWidth="1"/>
    <col min="1026" max="1026" width="9.28515625" style="1" customWidth="1"/>
    <col min="1027" max="1027" width="46.5703125" style="1" customWidth="1"/>
    <col min="1028" max="1028" width="5.28515625" style="1" customWidth="1"/>
    <col min="1029" max="1037" width="15.7109375" style="1" customWidth="1"/>
    <col min="1038" max="1038" width="3.140625" style="1" customWidth="1"/>
    <col min="1039" max="1280" width="9.140625" style="1"/>
    <col min="1281" max="1281" width="5.42578125" style="1" customWidth="1"/>
    <col min="1282" max="1282" width="9.28515625" style="1" customWidth="1"/>
    <col min="1283" max="1283" width="46.5703125" style="1" customWidth="1"/>
    <col min="1284" max="1284" width="5.28515625" style="1" customWidth="1"/>
    <col min="1285" max="1293" width="15.7109375" style="1" customWidth="1"/>
    <col min="1294" max="1294" width="3.140625" style="1" customWidth="1"/>
    <col min="1295" max="1536" width="9.140625" style="1"/>
    <col min="1537" max="1537" width="5.42578125" style="1" customWidth="1"/>
    <col min="1538" max="1538" width="9.28515625" style="1" customWidth="1"/>
    <col min="1539" max="1539" width="46.5703125" style="1" customWidth="1"/>
    <col min="1540" max="1540" width="5.28515625" style="1" customWidth="1"/>
    <col min="1541" max="1549" width="15.7109375" style="1" customWidth="1"/>
    <col min="1550" max="1550" width="3.140625" style="1" customWidth="1"/>
    <col min="1551" max="1792" width="9.140625" style="1"/>
    <col min="1793" max="1793" width="5.42578125" style="1" customWidth="1"/>
    <col min="1794" max="1794" width="9.28515625" style="1" customWidth="1"/>
    <col min="1795" max="1795" width="46.5703125" style="1" customWidth="1"/>
    <col min="1796" max="1796" width="5.28515625" style="1" customWidth="1"/>
    <col min="1797" max="1805" width="15.7109375" style="1" customWidth="1"/>
    <col min="1806" max="1806" width="3.140625" style="1" customWidth="1"/>
    <col min="1807" max="2048" width="9.140625" style="1"/>
    <col min="2049" max="2049" width="5.42578125" style="1" customWidth="1"/>
    <col min="2050" max="2050" width="9.28515625" style="1" customWidth="1"/>
    <col min="2051" max="2051" width="46.5703125" style="1" customWidth="1"/>
    <col min="2052" max="2052" width="5.28515625" style="1" customWidth="1"/>
    <col min="2053" max="2061" width="15.7109375" style="1" customWidth="1"/>
    <col min="2062" max="2062" width="3.140625" style="1" customWidth="1"/>
    <col min="2063" max="2304" width="9.140625" style="1"/>
    <col min="2305" max="2305" width="5.42578125" style="1" customWidth="1"/>
    <col min="2306" max="2306" width="9.28515625" style="1" customWidth="1"/>
    <col min="2307" max="2307" width="46.5703125" style="1" customWidth="1"/>
    <col min="2308" max="2308" width="5.28515625" style="1" customWidth="1"/>
    <col min="2309" max="2317" width="15.7109375" style="1" customWidth="1"/>
    <col min="2318" max="2318" width="3.140625" style="1" customWidth="1"/>
    <col min="2319" max="2560" width="9.140625" style="1"/>
    <col min="2561" max="2561" width="5.42578125" style="1" customWidth="1"/>
    <col min="2562" max="2562" width="9.28515625" style="1" customWidth="1"/>
    <col min="2563" max="2563" width="46.5703125" style="1" customWidth="1"/>
    <col min="2564" max="2564" width="5.28515625" style="1" customWidth="1"/>
    <col min="2565" max="2573" width="15.7109375" style="1" customWidth="1"/>
    <col min="2574" max="2574" width="3.140625" style="1" customWidth="1"/>
    <col min="2575" max="2816" width="9.140625" style="1"/>
    <col min="2817" max="2817" width="5.42578125" style="1" customWidth="1"/>
    <col min="2818" max="2818" width="9.28515625" style="1" customWidth="1"/>
    <col min="2819" max="2819" width="46.5703125" style="1" customWidth="1"/>
    <col min="2820" max="2820" width="5.28515625" style="1" customWidth="1"/>
    <col min="2821" max="2829" width="15.7109375" style="1" customWidth="1"/>
    <col min="2830" max="2830" width="3.140625" style="1" customWidth="1"/>
    <col min="2831" max="3072" width="9.140625" style="1"/>
    <col min="3073" max="3073" width="5.42578125" style="1" customWidth="1"/>
    <col min="3074" max="3074" width="9.28515625" style="1" customWidth="1"/>
    <col min="3075" max="3075" width="46.5703125" style="1" customWidth="1"/>
    <col min="3076" max="3076" width="5.28515625" style="1" customWidth="1"/>
    <col min="3077" max="3085" width="15.7109375" style="1" customWidth="1"/>
    <col min="3086" max="3086" width="3.140625" style="1" customWidth="1"/>
    <col min="3087" max="3328" width="9.140625" style="1"/>
    <col min="3329" max="3329" width="5.42578125" style="1" customWidth="1"/>
    <col min="3330" max="3330" width="9.28515625" style="1" customWidth="1"/>
    <col min="3331" max="3331" width="46.5703125" style="1" customWidth="1"/>
    <col min="3332" max="3332" width="5.28515625" style="1" customWidth="1"/>
    <col min="3333" max="3341" width="15.7109375" style="1" customWidth="1"/>
    <col min="3342" max="3342" width="3.140625" style="1" customWidth="1"/>
    <col min="3343" max="3584" width="9.140625" style="1"/>
    <col min="3585" max="3585" width="5.42578125" style="1" customWidth="1"/>
    <col min="3586" max="3586" width="9.28515625" style="1" customWidth="1"/>
    <col min="3587" max="3587" width="46.5703125" style="1" customWidth="1"/>
    <col min="3588" max="3588" width="5.28515625" style="1" customWidth="1"/>
    <col min="3589" max="3597" width="15.7109375" style="1" customWidth="1"/>
    <col min="3598" max="3598" width="3.140625" style="1" customWidth="1"/>
    <col min="3599" max="3840" width="9.140625" style="1"/>
    <col min="3841" max="3841" width="5.42578125" style="1" customWidth="1"/>
    <col min="3842" max="3842" width="9.28515625" style="1" customWidth="1"/>
    <col min="3843" max="3843" width="46.5703125" style="1" customWidth="1"/>
    <col min="3844" max="3844" width="5.28515625" style="1" customWidth="1"/>
    <col min="3845" max="3853" width="15.7109375" style="1" customWidth="1"/>
    <col min="3854" max="3854" width="3.140625" style="1" customWidth="1"/>
    <col min="3855" max="4096" width="9.140625" style="1"/>
    <col min="4097" max="4097" width="5.42578125" style="1" customWidth="1"/>
    <col min="4098" max="4098" width="9.28515625" style="1" customWidth="1"/>
    <col min="4099" max="4099" width="46.5703125" style="1" customWidth="1"/>
    <col min="4100" max="4100" width="5.28515625" style="1" customWidth="1"/>
    <col min="4101" max="4109" width="15.7109375" style="1" customWidth="1"/>
    <col min="4110" max="4110" width="3.140625" style="1" customWidth="1"/>
    <col min="4111" max="4352" width="9.140625" style="1"/>
    <col min="4353" max="4353" width="5.42578125" style="1" customWidth="1"/>
    <col min="4354" max="4354" width="9.28515625" style="1" customWidth="1"/>
    <col min="4355" max="4355" width="46.5703125" style="1" customWidth="1"/>
    <col min="4356" max="4356" width="5.28515625" style="1" customWidth="1"/>
    <col min="4357" max="4365" width="15.7109375" style="1" customWidth="1"/>
    <col min="4366" max="4366" width="3.140625" style="1" customWidth="1"/>
    <col min="4367" max="4608" width="9.140625" style="1"/>
    <col min="4609" max="4609" width="5.42578125" style="1" customWidth="1"/>
    <col min="4610" max="4610" width="9.28515625" style="1" customWidth="1"/>
    <col min="4611" max="4611" width="46.5703125" style="1" customWidth="1"/>
    <col min="4612" max="4612" width="5.28515625" style="1" customWidth="1"/>
    <col min="4613" max="4621" width="15.7109375" style="1" customWidth="1"/>
    <col min="4622" max="4622" width="3.140625" style="1" customWidth="1"/>
    <col min="4623" max="4864" width="9.140625" style="1"/>
    <col min="4865" max="4865" width="5.42578125" style="1" customWidth="1"/>
    <col min="4866" max="4866" width="9.28515625" style="1" customWidth="1"/>
    <col min="4867" max="4867" width="46.5703125" style="1" customWidth="1"/>
    <col min="4868" max="4868" width="5.28515625" style="1" customWidth="1"/>
    <col min="4869" max="4877" width="15.7109375" style="1" customWidth="1"/>
    <col min="4878" max="4878" width="3.140625" style="1" customWidth="1"/>
    <col min="4879" max="5120" width="9.140625" style="1"/>
    <col min="5121" max="5121" width="5.42578125" style="1" customWidth="1"/>
    <col min="5122" max="5122" width="9.28515625" style="1" customWidth="1"/>
    <col min="5123" max="5123" width="46.5703125" style="1" customWidth="1"/>
    <col min="5124" max="5124" width="5.28515625" style="1" customWidth="1"/>
    <col min="5125" max="5133" width="15.7109375" style="1" customWidth="1"/>
    <col min="5134" max="5134" width="3.140625" style="1" customWidth="1"/>
    <col min="5135" max="5376" width="9.140625" style="1"/>
    <col min="5377" max="5377" width="5.42578125" style="1" customWidth="1"/>
    <col min="5378" max="5378" width="9.28515625" style="1" customWidth="1"/>
    <col min="5379" max="5379" width="46.5703125" style="1" customWidth="1"/>
    <col min="5380" max="5380" width="5.28515625" style="1" customWidth="1"/>
    <col min="5381" max="5389" width="15.7109375" style="1" customWidth="1"/>
    <col min="5390" max="5390" width="3.140625" style="1" customWidth="1"/>
    <col min="5391" max="5632" width="9.140625" style="1"/>
    <col min="5633" max="5633" width="5.42578125" style="1" customWidth="1"/>
    <col min="5634" max="5634" width="9.28515625" style="1" customWidth="1"/>
    <col min="5635" max="5635" width="46.5703125" style="1" customWidth="1"/>
    <col min="5636" max="5636" width="5.28515625" style="1" customWidth="1"/>
    <col min="5637" max="5645" width="15.7109375" style="1" customWidth="1"/>
    <col min="5646" max="5646" width="3.140625" style="1" customWidth="1"/>
    <col min="5647" max="5888" width="9.140625" style="1"/>
    <col min="5889" max="5889" width="5.42578125" style="1" customWidth="1"/>
    <col min="5890" max="5890" width="9.28515625" style="1" customWidth="1"/>
    <col min="5891" max="5891" width="46.5703125" style="1" customWidth="1"/>
    <col min="5892" max="5892" width="5.28515625" style="1" customWidth="1"/>
    <col min="5893" max="5901" width="15.7109375" style="1" customWidth="1"/>
    <col min="5902" max="5902" width="3.140625" style="1" customWidth="1"/>
    <col min="5903" max="6144" width="9.140625" style="1"/>
    <col min="6145" max="6145" width="5.42578125" style="1" customWidth="1"/>
    <col min="6146" max="6146" width="9.28515625" style="1" customWidth="1"/>
    <col min="6147" max="6147" width="46.5703125" style="1" customWidth="1"/>
    <col min="6148" max="6148" width="5.28515625" style="1" customWidth="1"/>
    <col min="6149" max="6157" width="15.7109375" style="1" customWidth="1"/>
    <col min="6158" max="6158" width="3.140625" style="1" customWidth="1"/>
    <col min="6159" max="6400" width="9.140625" style="1"/>
    <col min="6401" max="6401" width="5.42578125" style="1" customWidth="1"/>
    <col min="6402" max="6402" width="9.28515625" style="1" customWidth="1"/>
    <col min="6403" max="6403" width="46.5703125" style="1" customWidth="1"/>
    <col min="6404" max="6404" width="5.28515625" style="1" customWidth="1"/>
    <col min="6405" max="6413" width="15.7109375" style="1" customWidth="1"/>
    <col min="6414" max="6414" width="3.140625" style="1" customWidth="1"/>
    <col min="6415" max="6656" width="9.140625" style="1"/>
    <col min="6657" max="6657" width="5.42578125" style="1" customWidth="1"/>
    <col min="6658" max="6658" width="9.28515625" style="1" customWidth="1"/>
    <col min="6659" max="6659" width="46.5703125" style="1" customWidth="1"/>
    <col min="6660" max="6660" width="5.28515625" style="1" customWidth="1"/>
    <col min="6661" max="6669" width="15.7109375" style="1" customWidth="1"/>
    <col min="6670" max="6670" width="3.140625" style="1" customWidth="1"/>
    <col min="6671" max="6912" width="9.140625" style="1"/>
    <col min="6913" max="6913" width="5.42578125" style="1" customWidth="1"/>
    <col min="6914" max="6914" width="9.28515625" style="1" customWidth="1"/>
    <col min="6915" max="6915" width="46.5703125" style="1" customWidth="1"/>
    <col min="6916" max="6916" width="5.28515625" style="1" customWidth="1"/>
    <col min="6917" max="6925" width="15.7109375" style="1" customWidth="1"/>
    <col min="6926" max="6926" width="3.140625" style="1" customWidth="1"/>
    <col min="6927" max="7168" width="9.140625" style="1"/>
    <col min="7169" max="7169" width="5.42578125" style="1" customWidth="1"/>
    <col min="7170" max="7170" width="9.28515625" style="1" customWidth="1"/>
    <col min="7171" max="7171" width="46.5703125" style="1" customWidth="1"/>
    <col min="7172" max="7172" width="5.28515625" style="1" customWidth="1"/>
    <col min="7173" max="7181" width="15.7109375" style="1" customWidth="1"/>
    <col min="7182" max="7182" width="3.140625" style="1" customWidth="1"/>
    <col min="7183" max="7424" width="9.140625" style="1"/>
    <col min="7425" max="7425" width="5.42578125" style="1" customWidth="1"/>
    <col min="7426" max="7426" width="9.28515625" style="1" customWidth="1"/>
    <col min="7427" max="7427" width="46.5703125" style="1" customWidth="1"/>
    <col min="7428" max="7428" width="5.28515625" style="1" customWidth="1"/>
    <col min="7429" max="7437" width="15.7109375" style="1" customWidth="1"/>
    <col min="7438" max="7438" width="3.140625" style="1" customWidth="1"/>
    <col min="7439" max="7680" width="9.140625" style="1"/>
    <col min="7681" max="7681" width="5.42578125" style="1" customWidth="1"/>
    <col min="7682" max="7682" width="9.28515625" style="1" customWidth="1"/>
    <col min="7683" max="7683" width="46.5703125" style="1" customWidth="1"/>
    <col min="7684" max="7684" width="5.28515625" style="1" customWidth="1"/>
    <col min="7685" max="7693" width="15.7109375" style="1" customWidth="1"/>
    <col min="7694" max="7694" width="3.140625" style="1" customWidth="1"/>
    <col min="7695" max="7936" width="9.140625" style="1"/>
    <col min="7937" max="7937" width="5.42578125" style="1" customWidth="1"/>
    <col min="7938" max="7938" width="9.28515625" style="1" customWidth="1"/>
    <col min="7939" max="7939" width="46.5703125" style="1" customWidth="1"/>
    <col min="7940" max="7940" width="5.28515625" style="1" customWidth="1"/>
    <col min="7941" max="7949" width="15.7109375" style="1" customWidth="1"/>
    <col min="7950" max="7950" width="3.140625" style="1" customWidth="1"/>
    <col min="7951" max="8192" width="9.140625" style="1"/>
    <col min="8193" max="8193" width="5.42578125" style="1" customWidth="1"/>
    <col min="8194" max="8194" width="9.28515625" style="1" customWidth="1"/>
    <col min="8195" max="8195" width="46.5703125" style="1" customWidth="1"/>
    <col min="8196" max="8196" width="5.28515625" style="1" customWidth="1"/>
    <col min="8197" max="8205" width="15.7109375" style="1" customWidth="1"/>
    <col min="8206" max="8206" width="3.140625" style="1" customWidth="1"/>
    <col min="8207" max="8448" width="9.140625" style="1"/>
    <col min="8449" max="8449" width="5.42578125" style="1" customWidth="1"/>
    <col min="8450" max="8450" width="9.28515625" style="1" customWidth="1"/>
    <col min="8451" max="8451" width="46.5703125" style="1" customWidth="1"/>
    <col min="8452" max="8452" width="5.28515625" style="1" customWidth="1"/>
    <col min="8453" max="8461" width="15.7109375" style="1" customWidth="1"/>
    <col min="8462" max="8462" width="3.140625" style="1" customWidth="1"/>
    <col min="8463" max="8704" width="9.140625" style="1"/>
    <col min="8705" max="8705" width="5.42578125" style="1" customWidth="1"/>
    <col min="8706" max="8706" width="9.28515625" style="1" customWidth="1"/>
    <col min="8707" max="8707" width="46.5703125" style="1" customWidth="1"/>
    <col min="8708" max="8708" width="5.28515625" style="1" customWidth="1"/>
    <col min="8709" max="8717" width="15.7109375" style="1" customWidth="1"/>
    <col min="8718" max="8718" width="3.140625" style="1" customWidth="1"/>
    <col min="8719" max="8960" width="9.140625" style="1"/>
    <col min="8961" max="8961" width="5.42578125" style="1" customWidth="1"/>
    <col min="8962" max="8962" width="9.28515625" style="1" customWidth="1"/>
    <col min="8963" max="8963" width="46.5703125" style="1" customWidth="1"/>
    <col min="8964" max="8964" width="5.28515625" style="1" customWidth="1"/>
    <col min="8965" max="8973" width="15.7109375" style="1" customWidth="1"/>
    <col min="8974" max="8974" width="3.140625" style="1" customWidth="1"/>
    <col min="8975" max="9216" width="9.140625" style="1"/>
    <col min="9217" max="9217" width="5.42578125" style="1" customWidth="1"/>
    <col min="9218" max="9218" width="9.28515625" style="1" customWidth="1"/>
    <col min="9219" max="9219" width="46.5703125" style="1" customWidth="1"/>
    <col min="9220" max="9220" width="5.28515625" style="1" customWidth="1"/>
    <col min="9221" max="9229" width="15.7109375" style="1" customWidth="1"/>
    <col min="9230" max="9230" width="3.140625" style="1" customWidth="1"/>
    <col min="9231" max="9472" width="9.140625" style="1"/>
    <col min="9473" max="9473" width="5.42578125" style="1" customWidth="1"/>
    <col min="9474" max="9474" width="9.28515625" style="1" customWidth="1"/>
    <col min="9475" max="9475" width="46.5703125" style="1" customWidth="1"/>
    <col min="9476" max="9476" width="5.28515625" style="1" customWidth="1"/>
    <col min="9477" max="9485" width="15.7109375" style="1" customWidth="1"/>
    <col min="9486" max="9486" width="3.140625" style="1" customWidth="1"/>
    <col min="9487" max="9728" width="9.140625" style="1"/>
    <col min="9729" max="9729" width="5.42578125" style="1" customWidth="1"/>
    <col min="9730" max="9730" width="9.28515625" style="1" customWidth="1"/>
    <col min="9731" max="9731" width="46.5703125" style="1" customWidth="1"/>
    <col min="9732" max="9732" width="5.28515625" style="1" customWidth="1"/>
    <col min="9733" max="9741" width="15.7109375" style="1" customWidth="1"/>
    <col min="9742" max="9742" width="3.140625" style="1" customWidth="1"/>
    <col min="9743" max="9984" width="9.140625" style="1"/>
    <col min="9985" max="9985" width="5.42578125" style="1" customWidth="1"/>
    <col min="9986" max="9986" width="9.28515625" style="1" customWidth="1"/>
    <col min="9987" max="9987" width="46.5703125" style="1" customWidth="1"/>
    <col min="9988" max="9988" width="5.28515625" style="1" customWidth="1"/>
    <col min="9989" max="9997" width="15.7109375" style="1" customWidth="1"/>
    <col min="9998" max="9998" width="3.140625" style="1" customWidth="1"/>
    <col min="9999" max="10240" width="9.140625" style="1"/>
    <col min="10241" max="10241" width="5.42578125" style="1" customWidth="1"/>
    <col min="10242" max="10242" width="9.28515625" style="1" customWidth="1"/>
    <col min="10243" max="10243" width="46.5703125" style="1" customWidth="1"/>
    <col min="10244" max="10244" width="5.28515625" style="1" customWidth="1"/>
    <col min="10245" max="10253" width="15.7109375" style="1" customWidth="1"/>
    <col min="10254" max="10254" width="3.140625" style="1" customWidth="1"/>
    <col min="10255" max="10496" width="9.140625" style="1"/>
    <col min="10497" max="10497" width="5.42578125" style="1" customWidth="1"/>
    <col min="10498" max="10498" width="9.28515625" style="1" customWidth="1"/>
    <col min="10499" max="10499" width="46.5703125" style="1" customWidth="1"/>
    <col min="10500" max="10500" width="5.28515625" style="1" customWidth="1"/>
    <col min="10501" max="10509" width="15.7109375" style="1" customWidth="1"/>
    <col min="10510" max="10510" width="3.140625" style="1" customWidth="1"/>
    <col min="10511" max="10752" width="9.140625" style="1"/>
    <col min="10753" max="10753" width="5.42578125" style="1" customWidth="1"/>
    <col min="10754" max="10754" width="9.28515625" style="1" customWidth="1"/>
    <col min="10755" max="10755" width="46.5703125" style="1" customWidth="1"/>
    <col min="10756" max="10756" width="5.28515625" style="1" customWidth="1"/>
    <col min="10757" max="10765" width="15.7109375" style="1" customWidth="1"/>
    <col min="10766" max="10766" width="3.140625" style="1" customWidth="1"/>
    <col min="10767" max="11008" width="9.140625" style="1"/>
    <col min="11009" max="11009" width="5.42578125" style="1" customWidth="1"/>
    <col min="11010" max="11010" width="9.28515625" style="1" customWidth="1"/>
    <col min="11011" max="11011" width="46.5703125" style="1" customWidth="1"/>
    <col min="11012" max="11012" width="5.28515625" style="1" customWidth="1"/>
    <col min="11013" max="11021" width="15.7109375" style="1" customWidth="1"/>
    <col min="11022" max="11022" width="3.140625" style="1" customWidth="1"/>
    <col min="11023" max="11264" width="9.140625" style="1"/>
    <col min="11265" max="11265" width="5.42578125" style="1" customWidth="1"/>
    <col min="11266" max="11266" width="9.28515625" style="1" customWidth="1"/>
    <col min="11267" max="11267" width="46.5703125" style="1" customWidth="1"/>
    <col min="11268" max="11268" width="5.28515625" style="1" customWidth="1"/>
    <col min="11269" max="11277" width="15.7109375" style="1" customWidth="1"/>
    <col min="11278" max="11278" width="3.140625" style="1" customWidth="1"/>
    <col min="11279" max="11520" width="9.140625" style="1"/>
    <col min="11521" max="11521" width="5.42578125" style="1" customWidth="1"/>
    <col min="11522" max="11522" width="9.28515625" style="1" customWidth="1"/>
    <col min="11523" max="11523" width="46.5703125" style="1" customWidth="1"/>
    <col min="11524" max="11524" width="5.28515625" style="1" customWidth="1"/>
    <col min="11525" max="11533" width="15.7109375" style="1" customWidth="1"/>
    <col min="11534" max="11534" width="3.140625" style="1" customWidth="1"/>
    <col min="11535" max="11776" width="9.140625" style="1"/>
    <col min="11777" max="11777" width="5.42578125" style="1" customWidth="1"/>
    <col min="11778" max="11778" width="9.28515625" style="1" customWidth="1"/>
    <col min="11779" max="11779" width="46.5703125" style="1" customWidth="1"/>
    <col min="11780" max="11780" width="5.28515625" style="1" customWidth="1"/>
    <col min="11781" max="11789" width="15.7109375" style="1" customWidth="1"/>
    <col min="11790" max="11790" width="3.140625" style="1" customWidth="1"/>
    <col min="11791" max="12032" width="9.140625" style="1"/>
    <col min="12033" max="12033" width="5.42578125" style="1" customWidth="1"/>
    <col min="12034" max="12034" width="9.28515625" style="1" customWidth="1"/>
    <col min="12035" max="12035" width="46.5703125" style="1" customWidth="1"/>
    <col min="12036" max="12036" width="5.28515625" style="1" customWidth="1"/>
    <col min="12037" max="12045" width="15.7109375" style="1" customWidth="1"/>
    <col min="12046" max="12046" width="3.140625" style="1" customWidth="1"/>
    <col min="12047" max="12288" width="9.140625" style="1"/>
    <col min="12289" max="12289" width="5.42578125" style="1" customWidth="1"/>
    <col min="12290" max="12290" width="9.28515625" style="1" customWidth="1"/>
    <col min="12291" max="12291" width="46.5703125" style="1" customWidth="1"/>
    <col min="12292" max="12292" width="5.28515625" style="1" customWidth="1"/>
    <col min="12293" max="12301" width="15.7109375" style="1" customWidth="1"/>
    <col min="12302" max="12302" width="3.140625" style="1" customWidth="1"/>
    <col min="12303" max="12544" width="9.140625" style="1"/>
    <col min="12545" max="12545" width="5.42578125" style="1" customWidth="1"/>
    <col min="12546" max="12546" width="9.28515625" style="1" customWidth="1"/>
    <col min="12547" max="12547" width="46.5703125" style="1" customWidth="1"/>
    <col min="12548" max="12548" width="5.28515625" style="1" customWidth="1"/>
    <col min="12549" max="12557" width="15.7109375" style="1" customWidth="1"/>
    <col min="12558" max="12558" width="3.140625" style="1" customWidth="1"/>
    <col min="12559" max="12800" width="9.140625" style="1"/>
    <col min="12801" max="12801" width="5.42578125" style="1" customWidth="1"/>
    <col min="12802" max="12802" width="9.28515625" style="1" customWidth="1"/>
    <col min="12803" max="12803" width="46.5703125" style="1" customWidth="1"/>
    <col min="12804" max="12804" width="5.28515625" style="1" customWidth="1"/>
    <col min="12805" max="12813" width="15.7109375" style="1" customWidth="1"/>
    <col min="12814" max="12814" width="3.140625" style="1" customWidth="1"/>
    <col min="12815" max="13056" width="9.140625" style="1"/>
    <col min="13057" max="13057" width="5.42578125" style="1" customWidth="1"/>
    <col min="13058" max="13058" width="9.28515625" style="1" customWidth="1"/>
    <col min="13059" max="13059" width="46.5703125" style="1" customWidth="1"/>
    <col min="13060" max="13060" width="5.28515625" style="1" customWidth="1"/>
    <col min="13061" max="13069" width="15.7109375" style="1" customWidth="1"/>
    <col min="13070" max="13070" width="3.140625" style="1" customWidth="1"/>
    <col min="13071" max="13312" width="9.140625" style="1"/>
    <col min="13313" max="13313" width="5.42578125" style="1" customWidth="1"/>
    <col min="13314" max="13314" width="9.28515625" style="1" customWidth="1"/>
    <col min="13315" max="13315" width="46.5703125" style="1" customWidth="1"/>
    <col min="13316" max="13316" width="5.28515625" style="1" customWidth="1"/>
    <col min="13317" max="13325" width="15.7109375" style="1" customWidth="1"/>
    <col min="13326" max="13326" width="3.140625" style="1" customWidth="1"/>
    <col min="13327" max="13568" width="9.140625" style="1"/>
    <col min="13569" max="13569" width="5.42578125" style="1" customWidth="1"/>
    <col min="13570" max="13570" width="9.28515625" style="1" customWidth="1"/>
    <col min="13571" max="13571" width="46.5703125" style="1" customWidth="1"/>
    <col min="13572" max="13572" width="5.28515625" style="1" customWidth="1"/>
    <col min="13573" max="13581" width="15.7109375" style="1" customWidth="1"/>
    <col min="13582" max="13582" width="3.140625" style="1" customWidth="1"/>
    <col min="13583" max="13824" width="9.140625" style="1"/>
    <col min="13825" max="13825" width="5.42578125" style="1" customWidth="1"/>
    <col min="13826" max="13826" width="9.28515625" style="1" customWidth="1"/>
    <col min="13827" max="13827" width="46.5703125" style="1" customWidth="1"/>
    <col min="13828" max="13828" width="5.28515625" style="1" customWidth="1"/>
    <col min="13829" max="13837" width="15.7109375" style="1" customWidth="1"/>
    <col min="13838" max="13838" width="3.140625" style="1" customWidth="1"/>
    <col min="13839" max="14080" width="9.140625" style="1"/>
    <col min="14081" max="14081" width="5.42578125" style="1" customWidth="1"/>
    <col min="14082" max="14082" width="9.28515625" style="1" customWidth="1"/>
    <col min="14083" max="14083" width="46.5703125" style="1" customWidth="1"/>
    <col min="14084" max="14084" width="5.28515625" style="1" customWidth="1"/>
    <col min="14085" max="14093" width="15.7109375" style="1" customWidth="1"/>
    <col min="14094" max="14094" width="3.140625" style="1" customWidth="1"/>
    <col min="14095" max="14336" width="9.140625" style="1"/>
    <col min="14337" max="14337" width="5.42578125" style="1" customWidth="1"/>
    <col min="14338" max="14338" width="9.28515625" style="1" customWidth="1"/>
    <col min="14339" max="14339" width="46.5703125" style="1" customWidth="1"/>
    <col min="14340" max="14340" width="5.28515625" style="1" customWidth="1"/>
    <col min="14341" max="14349" width="15.7109375" style="1" customWidth="1"/>
    <col min="14350" max="14350" width="3.140625" style="1" customWidth="1"/>
    <col min="14351" max="14592" width="9.140625" style="1"/>
    <col min="14593" max="14593" width="5.42578125" style="1" customWidth="1"/>
    <col min="14594" max="14594" width="9.28515625" style="1" customWidth="1"/>
    <col min="14595" max="14595" width="46.5703125" style="1" customWidth="1"/>
    <col min="14596" max="14596" width="5.28515625" style="1" customWidth="1"/>
    <col min="14597" max="14605" width="15.7109375" style="1" customWidth="1"/>
    <col min="14606" max="14606" width="3.140625" style="1" customWidth="1"/>
    <col min="14607" max="14848" width="9.140625" style="1"/>
    <col min="14849" max="14849" width="5.42578125" style="1" customWidth="1"/>
    <col min="14850" max="14850" width="9.28515625" style="1" customWidth="1"/>
    <col min="14851" max="14851" width="46.5703125" style="1" customWidth="1"/>
    <col min="14852" max="14852" width="5.28515625" style="1" customWidth="1"/>
    <col min="14853" max="14861" width="15.7109375" style="1" customWidth="1"/>
    <col min="14862" max="14862" width="3.140625" style="1" customWidth="1"/>
    <col min="14863" max="15104" width="9.140625" style="1"/>
    <col min="15105" max="15105" width="5.42578125" style="1" customWidth="1"/>
    <col min="15106" max="15106" width="9.28515625" style="1" customWidth="1"/>
    <col min="15107" max="15107" width="46.5703125" style="1" customWidth="1"/>
    <col min="15108" max="15108" width="5.28515625" style="1" customWidth="1"/>
    <col min="15109" max="15117" width="15.7109375" style="1" customWidth="1"/>
    <col min="15118" max="15118" width="3.140625" style="1" customWidth="1"/>
    <col min="15119" max="15360" width="9.140625" style="1"/>
    <col min="15361" max="15361" width="5.42578125" style="1" customWidth="1"/>
    <col min="15362" max="15362" width="9.28515625" style="1" customWidth="1"/>
    <col min="15363" max="15363" width="46.5703125" style="1" customWidth="1"/>
    <col min="15364" max="15364" width="5.28515625" style="1" customWidth="1"/>
    <col min="15365" max="15373" width="15.7109375" style="1" customWidth="1"/>
    <col min="15374" max="15374" width="3.140625" style="1" customWidth="1"/>
    <col min="15375" max="15616" width="9.140625" style="1"/>
    <col min="15617" max="15617" width="5.42578125" style="1" customWidth="1"/>
    <col min="15618" max="15618" width="9.28515625" style="1" customWidth="1"/>
    <col min="15619" max="15619" width="46.5703125" style="1" customWidth="1"/>
    <col min="15620" max="15620" width="5.28515625" style="1" customWidth="1"/>
    <col min="15621" max="15629" width="15.7109375" style="1" customWidth="1"/>
    <col min="15630" max="15630" width="3.140625" style="1" customWidth="1"/>
    <col min="15631" max="15872" width="9.140625" style="1"/>
    <col min="15873" max="15873" width="5.42578125" style="1" customWidth="1"/>
    <col min="15874" max="15874" width="9.28515625" style="1" customWidth="1"/>
    <col min="15875" max="15875" width="46.5703125" style="1" customWidth="1"/>
    <col min="15876" max="15876" width="5.28515625" style="1" customWidth="1"/>
    <col min="15877" max="15885" width="15.7109375" style="1" customWidth="1"/>
    <col min="15886" max="15886" width="3.140625" style="1" customWidth="1"/>
    <col min="15887" max="16128" width="9.140625" style="1"/>
    <col min="16129" max="16129" width="5.42578125" style="1" customWidth="1"/>
    <col min="16130" max="16130" width="9.28515625" style="1" customWidth="1"/>
    <col min="16131" max="16131" width="46.5703125" style="1" customWidth="1"/>
    <col min="16132" max="16132" width="5.28515625" style="1" customWidth="1"/>
    <col min="16133" max="16141" width="15.7109375" style="1" customWidth="1"/>
    <col min="16142" max="16142" width="3.140625" style="1" customWidth="1"/>
    <col min="16143" max="16384" width="9.140625" style="1"/>
  </cols>
  <sheetData>
    <row r="1" spans="1:14" ht="33.75" customHeight="1" x14ac:dyDescent="0.25">
      <c r="L1" s="156" t="s">
        <v>0</v>
      </c>
      <c r="M1" s="157"/>
      <c r="N1" s="157"/>
    </row>
    <row r="2" spans="1:14" ht="8.25" customHeight="1" x14ac:dyDescent="0.2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7"/>
      <c r="M2" s="157"/>
      <c r="N2" s="157"/>
    </row>
    <row r="3" spans="1:14" ht="25.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 t="s">
        <v>2</v>
      </c>
      <c r="M3" s="161"/>
      <c r="N3" s="161"/>
    </row>
    <row r="4" spans="1:14" ht="14.25" customHeight="1" x14ac:dyDescent="0.25">
      <c r="A4" s="162" t="s">
        <v>3</v>
      </c>
      <c r="B4" s="162" t="s">
        <v>4</v>
      </c>
      <c r="C4" s="162" t="s">
        <v>5</v>
      </c>
      <c r="D4" s="162" t="s">
        <v>6</v>
      </c>
      <c r="E4" s="165" t="s">
        <v>7</v>
      </c>
      <c r="F4" s="151"/>
      <c r="G4" s="151"/>
      <c r="H4" s="151"/>
      <c r="I4" s="151"/>
      <c r="J4" s="152"/>
      <c r="K4" s="166" t="s">
        <v>8</v>
      </c>
      <c r="L4" s="151"/>
      <c r="M4" s="152"/>
    </row>
    <row r="5" spans="1:14" ht="14.25" customHeight="1" x14ac:dyDescent="0.25">
      <c r="A5" s="163"/>
      <c r="B5" s="163"/>
      <c r="C5" s="163"/>
      <c r="D5" s="163"/>
      <c r="E5" s="167" t="s">
        <v>9</v>
      </c>
      <c r="F5" s="168"/>
      <c r="G5" s="169"/>
      <c r="H5" s="150" t="s">
        <v>10</v>
      </c>
      <c r="I5" s="151"/>
      <c r="J5" s="152"/>
      <c r="K5" s="153" t="s">
        <v>11</v>
      </c>
      <c r="L5" s="153" t="s">
        <v>12</v>
      </c>
      <c r="M5" s="155" t="s">
        <v>13</v>
      </c>
    </row>
    <row r="6" spans="1:14" ht="28.7" customHeight="1" x14ac:dyDescent="0.25">
      <c r="A6" s="164"/>
      <c r="B6" s="164"/>
      <c r="C6" s="164"/>
      <c r="D6" s="164"/>
      <c r="E6" s="2" t="s">
        <v>11</v>
      </c>
      <c r="F6" s="3" t="s">
        <v>12</v>
      </c>
      <c r="G6" s="2" t="s">
        <v>13</v>
      </c>
      <c r="H6" s="3" t="s">
        <v>11</v>
      </c>
      <c r="I6" s="3" t="s">
        <v>12</v>
      </c>
      <c r="J6" s="3" t="s">
        <v>13</v>
      </c>
      <c r="K6" s="154"/>
      <c r="L6" s="154"/>
      <c r="M6" s="154"/>
    </row>
    <row r="7" spans="1:14" ht="14.25" customHeight="1" x14ac:dyDescent="0.2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25</v>
      </c>
      <c r="M7" s="5" t="s">
        <v>26</v>
      </c>
    </row>
    <row r="8" spans="1:14" ht="14.25" customHeight="1" x14ac:dyDescent="0.25">
      <c r="A8" s="6" t="s">
        <v>27</v>
      </c>
      <c r="B8" s="121" t="s">
        <v>28</v>
      </c>
      <c r="C8" s="122"/>
      <c r="D8" s="122"/>
      <c r="E8" s="122"/>
      <c r="F8" s="122"/>
      <c r="G8" s="130"/>
      <c r="H8" s="122"/>
      <c r="I8" s="130"/>
      <c r="J8" s="130"/>
      <c r="K8" s="130"/>
      <c r="L8" s="122"/>
      <c r="M8" s="123"/>
    </row>
    <row r="9" spans="1:14" ht="15" customHeight="1" x14ac:dyDescent="0.25">
      <c r="A9" s="7" t="s">
        <v>14</v>
      </c>
      <c r="B9" s="8" t="s">
        <v>29</v>
      </c>
      <c r="C9" s="9" t="s">
        <v>30</v>
      </c>
      <c r="D9" s="8" t="s">
        <v>31</v>
      </c>
      <c r="E9" s="10">
        <v>171848.03835000002</v>
      </c>
      <c r="F9" s="10">
        <v>127307.28004000001</v>
      </c>
      <c r="G9" s="11">
        <v>44540.758310000005</v>
      </c>
      <c r="H9" s="10">
        <v>159714.18426000001</v>
      </c>
      <c r="I9" s="11">
        <v>117154.41759000001</v>
      </c>
      <c r="J9" s="11">
        <v>42559.766670000005</v>
      </c>
      <c r="K9" s="11">
        <v>28344.750590000003</v>
      </c>
      <c r="L9" s="10">
        <v>16597.8907</v>
      </c>
      <c r="M9" s="12">
        <v>11746.859890000002</v>
      </c>
    </row>
    <row r="10" spans="1:14" ht="15" customHeight="1" x14ac:dyDescent="0.25">
      <c r="A10" s="7" t="s">
        <v>15</v>
      </c>
      <c r="B10" s="13" t="s">
        <v>32</v>
      </c>
      <c r="C10" s="9" t="s">
        <v>33</v>
      </c>
      <c r="D10" s="13" t="s">
        <v>31</v>
      </c>
      <c r="E10" s="10">
        <v>51356.254420000005</v>
      </c>
      <c r="F10" s="10">
        <v>44100.555420000004</v>
      </c>
      <c r="G10" s="11">
        <v>7255.6990000000005</v>
      </c>
      <c r="H10" s="10">
        <v>51239.069150000003</v>
      </c>
      <c r="I10" s="11">
        <v>44156.387590000006</v>
      </c>
      <c r="J10" s="11">
        <v>7082.6815600000009</v>
      </c>
      <c r="K10" s="11">
        <v>16664.609240000002</v>
      </c>
      <c r="L10" s="10">
        <v>13042.642510000001</v>
      </c>
      <c r="M10" s="12">
        <v>3621.9667300000001</v>
      </c>
    </row>
    <row r="11" spans="1:14" ht="15" customHeight="1" x14ac:dyDescent="0.25">
      <c r="A11" s="13" t="s">
        <v>16</v>
      </c>
      <c r="B11" s="7" t="s">
        <v>34</v>
      </c>
      <c r="C11" s="14" t="s">
        <v>35</v>
      </c>
      <c r="D11" s="7" t="s">
        <v>31</v>
      </c>
      <c r="E11" s="10">
        <v>50548.000000000007</v>
      </c>
      <c r="F11" s="10">
        <v>50548.000000000007</v>
      </c>
      <c r="G11" s="11">
        <v>0</v>
      </c>
      <c r="H11" s="10">
        <v>48520.000000000007</v>
      </c>
      <c r="I11" s="11">
        <v>48520.000000000007</v>
      </c>
      <c r="J11" s="11">
        <v>0</v>
      </c>
      <c r="K11" s="11">
        <v>14548.000000000002</v>
      </c>
      <c r="L11" s="10">
        <v>14548.000000000002</v>
      </c>
      <c r="M11" s="12">
        <v>0</v>
      </c>
    </row>
    <row r="12" spans="1:14" ht="15" customHeight="1" x14ac:dyDescent="0.25">
      <c r="A12" s="7" t="s">
        <v>17</v>
      </c>
      <c r="B12" s="13" t="s">
        <v>36</v>
      </c>
      <c r="C12" s="15" t="s">
        <v>37</v>
      </c>
      <c r="D12" s="13" t="s">
        <v>31</v>
      </c>
      <c r="E12" s="10">
        <v>7506.1</v>
      </c>
      <c r="F12" s="10">
        <v>7506.1</v>
      </c>
      <c r="G12" s="11">
        <v>0</v>
      </c>
      <c r="H12" s="10">
        <v>7506.1</v>
      </c>
      <c r="I12" s="11">
        <v>7506.1</v>
      </c>
      <c r="J12" s="11">
        <v>0</v>
      </c>
      <c r="K12" s="11">
        <v>0</v>
      </c>
      <c r="L12" s="10">
        <v>0</v>
      </c>
      <c r="M12" s="12">
        <v>0</v>
      </c>
    </row>
    <row r="13" spans="1:14" ht="15" customHeight="1" x14ac:dyDescent="0.25">
      <c r="A13" s="13" t="s">
        <v>18</v>
      </c>
      <c r="B13" s="7" t="s">
        <v>38</v>
      </c>
      <c r="C13" s="14" t="s">
        <v>39</v>
      </c>
      <c r="D13" s="7" t="s">
        <v>31</v>
      </c>
      <c r="E13" s="10">
        <v>76454.005520000006</v>
      </c>
      <c r="F13" s="10">
        <v>70569.393000000011</v>
      </c>
      <c r="G13" s="11">
        <v>5884.6125200000006</v>
      </c>
      <c r="H13" s="10">
        <v>76454.005520000006</v>
      </c>
      <c r="I13" s="11">
        <v>70569.393000000011</v>
      </c>
      <c r="J13" s="11">
        <v>5884.6125200000006</v>
      </c>
      <c r="K13" s="11">
        <v>0</v>
      </c>
      <c r="L13" s="10">
        <v>0</v>
      </c>
      <c r="M13" s="12">
        <v>0</v>
      </c>
    </row>
    <row r="14" spans="1:14" ht="26.25" customHeight="1" x14ac:dyDescent="0.25">
      <c r="A14" s="124" t="s">
        <v>40</v>
      </c>
      <c r="B14" s="123"/>
      <c r="C14" s="16" t="s">
        <v>41</v>
      </c>
      <c r="D14" s="17" t="s">
        <v>27</v>
      </c>
      <c r="E14" s="10">
        <v>357712.39829000004</v>
      </c>
      <c r="F14" s="10">
        <v>300031.32846000005</v>
      </c>
      <c r="G14" s="11">
        <v>57681.069830000008</v>
      </c>
      <c r="H14" s="10">
        <v>343433.35893000005</v>
      </c>
      <c r="I14" s="11">
        <v>287906.29818000004</v>
      </c>
      <c r="J14" s="11">
        <v>55527.060750000004</v>
      </c>
      <c r="K14" s="11">
        <v>59557.359830000001</v>
      </c>
      <c r="L14" s="10">
        <v>44188.533210000001</v>
      </c>
      <c r="M14" s="12">
        <v>15368.826620000002</v>
      </c>
    </row>
    <row r="15" spans="1:14" ht="22.5" customHeight="1" x14ac:dyDescent="0.25">
      <c r="A15" s="132" t="s">
        <v>42</v>
      </c>
      <c r="B15" s="123"/>
      <c r="C15" s="18" t="s">
        <v>43</v>
      </c>
      <c r="D15" s="19" t="s">
        <v>27</v>
      </c>
      <c r="E15" s="10">
        <v>357712.39829000004</v>
      </c>
      <c r="F15" s="10">
        <v>300031.32846000005</v>
      </c>
      <c r="G15" s="11">
        <v>57681.069830000008</v>
      </c>
      <c r="H15" s="10">
        <v>343433.35893000005</v>
      </c>
      <c r="I15" s="11">
        <v>287906.29818000004</v>
      </c>
      <c r="J15" s="11">
        <v>55527.060750000004</v>
      </c>
      <c r="K15" s="11">
        <v>59557.359830000001</v>
      </c>
      <c r="L15" s="10">
        <v>44188.533210000001</v>
      </c>
      <c r="M15" s="12">
        <v>15368.826620000002</v>
      </c>
    </row>
    <row r="16" spans="1:14" ht="24.75" customHeight="1" x14ac:dyDescent="0.25">
      <c r="A16" s="7" t="s">
        <v>19</v>
      </c>
      <c r="B16" s="20" t="s">
        <v>44</v>
      </c>
      <c r="C16" s="15" t="s">
        <v>45</v>
      </c>
      <c r="D16" s="20" t="s">
        <v>31</v>
      </c>
      <c r="E16" s="10">
        <v>6138239.7788000004</v>
      </c>
      <c r="F16" s="10">
        <v>6138239.7788000004</v>
      </c>
      <c r="G16" s="11">
        <v>0</v>
      </c>
      <c r="H16" s="10">
        <v>6106301.1794200009</v>
      </c>
      <c r="I16" s="11">
        <v>6106301.1794200009</v>
      </c>
      <c r="J16" s="11">
        <v>0</v>
      </c>
      <c r="K16" s="11">
        <v>59314.047520000007</v>
      </c>
      <c r="L16" s="10">
        <v>59314.047520000007</v>
      </c>
      <c r="M16" s="12">
        <v>0</v>
      </c>
    </row>
    <row r="17" spans="1:13" ht="23.25" customHeight="1" x14ac:dyDescent="0.25">
      <c r="A17" s="124" t="s">
        <v>46</v>
      </c>
      <c r="B17" s="123"/>
      <c r="C17" s="16" t="s">
        <v>47</v>
      </c>
      <c r="D17" s="17" t="s">
        <v>27</v>
      </c>
      <c r="E17" s="10">
        <v>6138239.7788000004</v>
      </c>
      <c r="F17" s="10">
        <v>6138239.7788000004</v>
      </c>
      <c r="G17" s="11">
        <v>0</v>
      </c>
      <c r="H17" s="10">
        <v>6106301.1794200009</v>
      </c>
      <c r="I17" s="11">
        <v>6106301.1794200009</v>
      </c>
      <c r="J17" s="11">
        <v>0</v>
      </c>
      <c r="K17" s="11">
        <v>59314.047520000007</v>
      </c>
      <c r="L17" s="10">
        <v>59314.047520000007</v>
      </c>
      <c r="M17" s="12">
        <v>0</v>
      </c>
    </row>
    <row r="18" spans="1:13" ht="24.75" customHeight="1" x14ac:dyDescent="0.25">
      <c r="A18" s="132" t="s">
        <v>48</v>
      </c>
      <c r="B18" s="123"/>
      <c r="C18" s="18" t="s">
        <v>49</v>
      </c>
      <c r="D18" s="19" t="s">
        <v>27</v>
      </c>
      <c r="E18" s="10">
        <v>6138239.7788000004</v>
      </c>
      <c r="F18" s="10">
        <v>6138239.7788000004</v>
      </c>
      <c r="G18" s="11">
        <v>0</v>
      </c>
      <c r="H18" s="10">
        <v>6106301.1794200009</v>
      </c>
      <c r="I18" s="11">
        <v>6106301.1794200009</v>
      </c>
      <c r="J18" s="11">
        <v>0</v>
      </c>
      <c r="K18" s="11">
        <v>59314.047520000007</v>
      </c>
      <c r="L18" s="10">
        <v>59314.047520000007</v>
      </c>
      <c r="M18" s="12">
        <v>0</v>
      </c>
    </row>
    <row r="19" spans="1:13" ht="35.25" customHeight="1" x14ac:dyDescent="0.25">
      <c r="A19" s="20" t="s">
        <v>20</v>
      </c>
      <c r="B19" s="7" t="s">
        <v>50</v>
      </c>
      <c r="C19" s="21" t="s">
        <v>51</v>
      </c>
      <c r="D19" s="7" t="s">
        <v>31</v>
      </c>
      <c r="E19" s="10">
        <v>3982000.0000000005</v>
      </c>
      <c r="F19" s="10">
        <v>3982000.0000000005</v>
      </c>
      <c r="G19" s="11">
        <v>0</v>
      </c>
      <c r="H19" s="10">
        <v>3807000.0000000005</v>
      </c>
      <c r="I19" s="11">
        <v>3807000.0000000005</v>
      </c>
      <c r="J19" s="11">
        <v>0</v>
      </c>
      <c r="K19" s="11">
        <v>700000</v>
      </c>
      <c r="L19" s="10">
        <v>700000</v>
      </c>
      <c r="M19" s="12">
        <v>0</v>
      </c>
    </row>
    <row r="20" spans="1:13" ht="38.25" customHeight="1" x14ac:dyDescent="0.25">
      <c r="A20" s="7" t="s">
        <v>21</v>
      </c>
      <c r="B20" s="13" t="s">
        <v>52</v>
      </c>
      <c r="C20" s="15" t="s">
        <v>53</v>
      </c>
      <c r="D20" s="13" t="s">
        <v>31</v>
      </c>
      <c r="E20" s="10">
        <v>6332.1579600000005</v>
      </c>
      <c r="F20" s="10">
        <v>6332.1579600000005</v>
      </c>
      <c r="G20" s="11">
        <v>0</v>
      </c>
      <c r="H20" s="10">
        <v>6114.3509600000007</v>
      </c>
      <c r="I20" s="11">
        <v>6114.3509600000007</v>
      </c>
      <c r="J20" s="11">
        <v>0</v>
      </c>
      <c r="K20" s="11">
        <v>1205.479</v>
      </c>
      <c r="L20" s="10">
        <v>1205.479</v>
      </c>
      <c r="M20" s="12">
        <v>0</v>
      </c>
    </row>
    <row r="21" spans="1:13" ht="36.75" customHeight="1" x14ac:dyDescent="0.25">
      <c r="A21" s="124" t="s">
        <v>54</v>
      </c>
      <c r="B21" s="123"/>
      <c r="C21" s="16" t="s">
        <v>51</v>
      </c>
      <c r="D21" s="17" t="s">
        <v>27</v>
      </c>
      <c r="E21" s="10">
        <v>3988332.1579600004</v>
      </c>
      <c r="F21" s="10">
        <v>3988332.1579600004</v>
      </c>
      <c r="G21" s="11">
        <v>0</v>
      </c>
      <c r="H21" s="10">
        <v>3813114.3509600004</v>
      </c>
      <c r="I21" s="11">
        <v>3813114.3509600004</v>
      </c>
      <c r="J21" s="11">
        <v>0</v>
      </c>
      <c r="K21" s="11">
        <v>701205.47900000005</v>
      </c>
      <c r="L21" s="10">
        <v>701205.47900000005</v>
      </c>
      <c r="M21" s="12">
        <v>0</v>
      </c>
    </row>
    <row r="22" spans="1:13" ht="24" customHeight="1" x14ac:dyDescent="0.25">
      <c r="A22" s="132" t="s">
        <v>55</v>
      </c>
      <c r="B22" s="123"/>
      <c r="C22" s="18" t="s">
        <v>56</v>
      </c>
      <c r="D22" s="19" t="s">
        <v>27</v>
      </c>
      <c r="E22" s="22">
        <v>3988332.1579600004</v>
      </c>
      <c r="F22" s="22">
        <v>3988332.1579600004</v>
      </c>
      <c r="G22" s="23">
        <v>0</v>
      </c>
      <c r="H22" s="22">
        <v>3813114.3509600004</v>
      </c>
      <c r="I22" s="23">
        <v>3813114.3509600004</v>
      </c>
      <c r="J22" s="23">
        <v>0</v>
      </c>
      <c r="K22" s="23">
        <v>701205.47900000005</v>
      </c>
      <c r="L22" s="22">
        <v>701205.47900000005</v>
      </c>
      <c r="M22" s="24">
        <v>0</v>
      </c>
    </row>
    <row r="23" spans="1:13" ht="15" customHeight="1" x14ac:dyDescent="0.25">
      <c r="A23" s="20" t="s">
        <v>22</v>
      </c>
      <c r="B23" s="7" t="s">
        <v>57</v>
      </c>
      <c r="C23" s="21" t="s">
        <v>58</v>
      </c>
      <c r="D23" s="7" t="s">
        <v>31</v>
      </c>
      <c r="E23" s="11">
        <v>702378.40987000009</v>
      </c>
      <c r="F23" s="11">
        <v>11578.039480000001</v>
      </c>
      <c r="G23" s="11">
        <v>690800.37039000005</v>
      </c>
      <c r="H23" s="11">
        <v>596806.7111500001</v>
      </c>
      <c r="I23" s="11">
        <v>11281.06501</v>
      </c>
      <c r="J23" s="11">
        <v>585525.64614000008</v>
      </c>
      <c r="K23" s="11">
        <v>318605.24293000001</v>
      </c>
      <c r="L23" s="11">
        <v>420.54375000000005</v>
      </c>
      <c r="M23" s="25">
        <v>318184.69918000005</v>
      </c>
    </row>
    <row r="24" spans="1:13" ht="15" customHeight="1" x14ac:dyDescent="0.25">
      <c r="A24" s="7" t="s">
        <v>23</v>
      </c>
      <c r="B24" s="13" t="s">
        <v>59</v>
      </c>
      <c r="C24" s="15" t="s">
        <v>60</v>
      </c>
      <c r="D24" s="13" t="s">
        <v>31</v>
      </c>
      <c r="E24" s="11">
        <v>7604.5670600000003</v>
      </c>
      <c r="F24" s="11">
        <v>7521.2837900000004</v>
      </c>
      <c r="G24" s="11">
        <v>83.283270000000002</v>
      </c>
      <c r="H24" s="11">
        <v>4594.9834500000006</v>
      </c>
      <c r="I24" s="11">
        <v>4561.6306400000003</v>
      </c>
      <c r="J24" s="11">
        <v>33.352810000000005</v>
      </c>
      <c r="K24" s="11">
        <v>11674.377680000001</v>
      </c>
      <c r="L24" s="11">
        <v>11505.125290000002</v>
      </c>
      <c r="M24" s="25">
        <v>169.25239000000002</v>
      </c>
    </row>
    <row r="25" spans="1:13" ht="15" customHeight="1" x14ac:dyDescent="0.25">
      <c r="A25" s="13" t="s">
        <v>24</v>
      </c>
      <c r="B25" s="7" t="s">
        <v>61</v>
      </c>
      <c r="C25" s="14" t="s">
        <v>62</v>
      </c>
      <c r="D25" s="7" t="s">
        <v>31</v>
      </c>
      <c r="E25" s="22">
        <v>58.967400000000005</v>
      </c>
      <c r="F25" s="10">
        <v>35.746370000000006</v>
      </c>
      <c r="G25" s="11">
        <v>23.221030000000003</v>
      </c>
      <c r="H25" s="11">
        <v>45.674730000000004</v>
      </c>
      <c r="I25" s="11">
        <v>36.413790000000006</v>
      </c>
      <c r="J25" s="11">
        <v>9.2609400000000015</v>
      </c>
      <c r="K25" s="11">
        <v>91.862230000000011</v>
      </c>
      <c r="L25" s="11">
        <v>35.746370000000006</v>
      </c>
      <c r="M25" s="25">
        <v>56.115860000000005</v>
      </c>
    </row>
    <row r="26" spans="1:13" ht="15" customHeight="1" x14ac:dyDescent="0.25">
      <c r="A26" s="7" t="s">
        <v>25</v>
      </c>
      <c r="B26" s="8" t="s">
        <v>63</v>
      </c>
      <c r="C26" s="15" t="s">
        <v>64</v>
      </c>
      <c r="D26" s="8" t="s">
        <v>65</v>
      </c>
      <c r="E26" s="26">
        <v>34.535440000000001</v>
      </c>
      <c r="F26" s="10">
        <v>1.7400000000000002E-3</v>
      </c>
      <c r="G26" s="26">
        <v>34.533700000000003</v>
      </c>
      <c r="H26" s="10">
        <v>143.30013000000002</v>
      </c>
      <c r="I26" s="26">
        <v>3.3086000000000002</v>
      </c>
      <c r="J26" s="10">
        <v>139.99153000000001</v>
      </c>
      <c r="K26" s="26">
        <v>-332.71579000000003</v>
      </c>
      <c r="L26" s="26">
        <v>-12.01402</v>
      </c>
      <c r="M26" s="27">
        <v>-320.70177000000001</v>
      </c>
    </row>
    <row r="27" spans="1:13" ht="24" customHeight="1" x14ac:dyDescent="0.25">
      <c r="A27" s="124" t="s">
        <v>66</v>
      </c>
      <c r="B27" s="123"/>
      <c r="C27" s="16" t="s">
        <v>67</v>
      </c>
      <c r="D27" s="28" t="s">
        <v>27</v>
      </c>
      <c r="E27" s="29">
        <v>710076.47977000009</v>
      </c>
      <c r="F27" s="30">
        <v>19135.071380000001</v>
      </c>
      <c r="G27" s="29">
        <v>690941.40839000011</v>
      </c>
      <c r="H27" s="30">
        <v>601590.66946</v>
      </c>
      <c r="I27" s="29">
        <v>15882.41804</v>
      </c>
      <c r="J27" s="30">
        <v>585708.2514200001</v>
      </c>
      <c r="K27" s="29">
        <v>330038.76705000002</v>
      </c>
      <c r="L27" s="29">
        <v>11949.401390000001</v>
      </c>
      <c r="M27" s="31">
        <v>318089.36566000001</v>
      </c>
    </row>
    <row r="28" spans="1:13" ht="22.5" customHeight="1" x14ac:dyDescent="0.25">
      <c r="A28" s="20" t="s">
        <v>26</v>
      </c>
      <c r="B28" s="7" t="s">
        <v>68</v>
      </c>
      <c r="C28" s="14" t="s">
        <v>69</v>
      </c>
      <c r="D28" s="7" t="s">
        <v>31</v>
      </c>
      <c r="E28" s="29">
        <v>359000.00000000006</v>
      </c>
      <c r="F28" s="30">
        <v>359000.00000000006</v>
      </c>
      <c r="G28" s="29">
        <v>0</v>
      </c>
      <c r="H28" s="30">
        <v>359000.00000000006</v>
      </c>
      <c r="I28" s="29">
        <v>359000.00000000006</v>
      </c>
      <c r="J28" s="30">
        <v>0</v>
      </c>
      <c r="K28" s="29">
        <v>0</v>
      </c>
      <c r="L28" s="29">
        <v>0</v>
      </c>
      <c r="M28" s="31">
        <v>0</v>
      </c>
    </row>
    <row r="29" spans="1:13" ht="22.5" customHeight="1" x14ac:dyDescent="0.25">
      <c r="A29" s="7" t="s">
        <v>70</v>
      </c>
      <c r="B29" s="13" t="s">
        <v>71</v>
      </c>
      <c r="C29" s="15" t="s">
        <v>72</v>
      </c>
      <c r="D29" s="13" t="s">
        <v>31</v>
      </c>
      <c r="E29" s="29">
        <v>174.64111000000003</v>
      </c>
      <c r="F29" s="30">
        <v>174.64111000000003</v>
      </c>
      <c r="G29" s="29">
        <v>0</v>
      </c>
      <c r="H29" s="30">
        <v>174.64111000000003</v>
      </c>
      <c r="I29" s="29">
        <v>174.64111000000003</v>
      </c>
      <c r="J29" s="30">
        <v>0</v>
      </c>
      <c r="K29" s="29">
        <v>0</v>
      </c>
      <c r="L29" s="29">
        <v>0</v>
      </c>
      <c r="M29" s="31">
        <v>0</v>
      </c>
    </row>
    <row r="30" spans="1:13" ht="23.45" customHeight="1" x14ac:dyDescent="0.25">
      <c r="A30" s="124" t="s">
        <v>73</v>
      </c>
      <c r="B30" s="123"/>
      <c r="C30" s="16" t="s">
        <v>74</v>
      </c>
      <c r="D30" s="17" t="s">
        <v>27</v>
      </c>
      <c r="E30" s="29">
        <v>359174.64111000003</v>
      </c>
      <c r="F30" s="30">
        <v>359174.64111000003</v>
      </c>
      <c r="G30" s="29">
        <v>0</v>
      </c>
      <c r="H30" s="30">
        <v>359174.64111000003</v>
      </c>
      <c r="I30" s="29">
        <v>359174.64111000003</v>
      </c>
      <c r="J30" s="30">
        <v>0</v>
      </c>
      <c r="K30" s="29">
        <v>0</v>
      </c>
      <c r="L30" s="29">
        <v>0</v>
      </c>
      <c r="M30" s="31">
        <v>0</v>
      </c>
    </row>
    <row r="31" spans="1:13" ht="25.5" customHeight="1" x14ac:dyDescent="0.25">
      <c r="A31" s="132" t="s">
        <v>75</v>
      </c>
      <c r="B31" s="123"/>
      <c r="C31" s="18" t="s">
        <v>76</v>
      </c>
      <c r="D31" s="19" t="s">
        <v>27</v>
      </c>
      <c r="E31" s="29">
        <v>1069251.1208800001</v>
      </c>
      <c r="F31" s="30">
        <v>378309.71249000001</v>
      </c>
      <c r="G31" s="29">
        <v>690941.40839000011</v>
      </c>
      <c r="H31" s="30">
        <v>960765.31057000009</v>
      </c>
      <c r="I31" s="29">
        <v>375057.05915000004</v>
      </c>
      <c r="J31" s="30">
        <v>585708.2514200001</v>
      </c>
      <c r="K31" s="29">
        <v>330038.76705000002</v>
      </c>
      <c r="L31" s="29">
        <v>11949.401390000001</v>
      </c>
      <c r="M31" s="31">
        <v>318089.36566000001</v>
      </c>
    </row>
    <row r="32" spans="1:13" ht="15" customHeight="1" x14ac:dyDescent="0.25">
      <c r="A32" s="7" t="s">
        <v>77</v>
      </c>
      <c r="B32" s="7" t="s">
        <v>78</v>
      </c>
      <c r="C32" s="15" t="s">
        <v>79</v>
      </c>
      <c r="D32" s="7" t="s">
        <v>31</v>
      </c>
      <c r="E32" s="29">
        <v>135702.50174000001</v>
      </c>
      <c r="F32" s="30">
        <v>102385.00000000001</v>
      </c>
      <c r="G32" s="29">
        <v>33317.50174</v>
      </c>
      <c r="H32" s="30">
        <v>135702.50174000001</v>
      </c>
      <c r="I32" s="29">
        <v>102385.00000000001</v>
      </c>
      <c r="J32" s="30">
        <v>33317.50174</v>
      </c>
      <c r="K32" s="29">
        <v>0</v>
      </c>
      <c r="L32" s="29">
        <v>0</v>
      </c>
      <c r="M32" s="31">
        <v>0</v>
      </c>
    </row>
    <row r="33" spans="1:13" ht="15" customHeight="1" x14ac:dyDescent="0.25">
      <c r="A33" s="7" t="s">
        <v>80</v>
      </c>
      <c r="B33" s="7" t="s">
        <v>81</v>
      </c>
      <c r="C33" s="15" t="s">
        <v>82</v>
      </c>
      <c r="D33" s="7" t="s">
        <v>31</v>
      </c>
      <c r="E33" s="29">
        <v>386738.99758000002</v>
      </c>
      <c r="F33" s="30">
        <v>0</v>
      </c>
      <c r="G33" s="29">
        <v>386738.99758000002</v>
      </c>
      <c r="H33" s="30">
        <v>347200.97678000003</v>
      </c>
      <c r="I33" s="29">
        <v>0</v>
      </c>
      <c r="J33" s="30">
        <v>347200.97678000003</v>
      </c>
      <c r="K33" s="29">
        <v>39538.020800000006</v>
      </c>
      <c r="L33" s="29">
        <v>0</v>
      </c>
      <c r="M33" s="31">
        <v>39538.020800000006</v>
      </c>
    </row>
    <row r="34" spans="1:13" ht="24.75" customHeight="1" x14ac:dyDescent="0.25">
      <c r="A34" s="124" t="s">
        <v>83</v>
      </c>
      <c r="B34" s="123"/>
      <c r="C34" s="16" t="s">
        <v>84</v>
      </c>
      <c r="D34" s="17" t="s">
        <v>27</v>
      </c>
      <c r="E34" s="29">
        <v>522441.49932000006</v>
      </c>
      <c r="F34" s="30">
        <v>102385.00000000001</v>
      </c>
      <c r="G34" s="29">
        <v>420056.49932000006</v>
      </c>
      <c r="H34" s="30">
        <v>482903.47852000006</v>
      </c>
      <c r="I34" s="29">
        <v>102385.00000000001</v>
      </c>
      <c r="J34" s="30">
        <v>380518.47852</v>
      </c>
      <c r="K34" s="29">
        <v>39538.020800000006</v>
      </c>
      <c r="L34" s="29">
        <v>0</v>
      </c>
      <c r="M34" s="31">
        <v>39538.020800000006</v>
      </c>
    </row>
    <row r="35" spans="1:13" ht="23.45" customHeight="1" x14ac:dyDescent="0.25">
      <c r="A35" s="111" t="s">
        <v>85</v>
      </c>
      <c r="B35" s="112"/>
      <c r="C35" s="32" t="s">
        <v>84</v>
      </c>
      <c r="D35" s="33" t="s">
        <v>27</v>
      </c>
      <c r="E35" s="29">
        <v>522441.49932000006</v>
      </c>
      <c r="F35" s="30">
        <v>102385.00000000001</v>
      </c>
      <c r="G35" s="29">
        <v>420056.49932000006</v>
      </c>
      <c r="H35" s="30">
        <v>482903.47852000006</v>
      </c>
      <c r="I35" s="29">
        <v>102385.00000000001</v>
      </c>
      <c r="J35" s="30">
        <v>380518.47852</v>
      </c>
      <c r="K35" s="29">
        <v>39538.020800000006</v>
      </c>
      <c r="L35" s="29">
        <v>0</v>
      </c>
      <c r="M35" s="31">
        <v>39538.020800000006</v>
      </c>
    </row>
    <row r="36" spans="1:13" ht="15" customHeight="1" x14ac:dyDescent="0.25">
      <c r="A36" s="148" t="s">
        <v>86</v>
      </c>
      <c r="B36" s="149"/>
      <c r="C36" s="34" t="s">
        <v>87</v>
      </c>
      <c r="D36" s="19" t="s">
        <v>27</v>
      </c>
      <c r="E36" s="29">
        <v>12075976.955250001</v>
      </c>
      <c r="F36" s="30">
        <v>10907297.977710001</v>
      </c>
      <c r="G36" s="29">
        <v>1168678.9775400001</v>
      </c>
      <c r="H36" s="30">
        <v>11706517.678400001</v>
      </c>
      <c r="I36" s="29">
        <v>10684763.887710001</v>
      </c>
      <c r="J36" s="30">
        <v>1021753.7906900001</v>
      </c>
      <c r="K36" s="29">
        <v>1189653.6742</v>
      </c>
      <c r="L36" s="29">
        <v>816657.46112000011</v>
      </c>
      <c r="M36" s="31">
        <v>372996.21308000002</v>
      </c>
    </row>
    <row r="37" spans="1:13" ht="14.25" customHeight="1" x14ac:dyDescent="0.25">
      <c r="A37" s="6" t="s">
        <v>27</v>
      </c>
      <c r="B37" s="121" t="s">
        <v>88</v>
      </c>
      <c r="C37" s="122"/>
      <c r="D37" s="122"/>
      <c r="E37" s="130"/>
      <c r="F37" s="130"/>
      <c r="G37" s="130"/>
      <c r="H37" s="130"/>
      <c r="I37" s="130"/>
      <c r="J37" s="130"/>
      <c r="K37" s="130"/>
      <c r="L37" s="130"/>
      <c r="M37" s="131"/>
    </row>
    <row r="38" spans="1:13" ht="34.5" customHeight="1" x14ac:dyDescent="0.25">
      <c r="A38" s="20" t="s">
        <v>89</v>
      </c>
      <c r="B38" s="8" t="s">
        <v>90</v>
      </c>
      <c r="C38" s="14" t="s">
        <v>91</v>
      </c>
      <c r="D38" s="8" t="s">
        <v>31</v>
      </c>
      <c r="E38" s="11">
        <v>38802.403750000005</v>
      </c>
      <c r="F38" s="11">
        <v>29629.858950000002</v>
      </c>
      <c r="G38" s="11">
        <v>9172.5448000000015</v>
      </c>
      <c r="H38" s="11">
        <v>61588.795020000005</v>
      </c>
      <c r="I38" s="11">
        <v>35369.188520000003</v>
      </c>
      <c r="J38" s="11">
        <v>26219.606500000002</v>
      </c>
      <c r="K38" s="11">
        <v>628417.67684000009</v>
      </c>
      <c r="L38" s="11">
        <v>198995.82937000002</v>
      </c>
      <c r="M38" s="11">
        <v>429421.84747000004</v>
      </c>
    </row>
    <row r="39" spans="1:13" ht="34.5" customHeight="1" x14ac:dyDescent="0.25">
      <c r="A39" s="7" t="s">
        <v>92</v>
      </c>
      <c r="B39" s="13" t="s">
        <v>93</v>
      </c>
      <c r="C39" s="15" t="s">
        <v>94</v>
      </c>
      <c r="D39" s="13" t="s">
        <v>31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84.781360000000006</v>
      </c>
      <c r="L39" s="11">
        <v>84.537650000000014</v>
      </c>
      <c r="M39" s="11">
        <v>0.24371000000000001</v>
      </c>
    </row>
    <row r="40" spans="1:13" ht="36.75" customHeight="1" x14ac:dyDescent="0.25">
      <c r="A40" s="13" t="s">
        <v>95</v>
      </c>
      <c r="B40" s="7" t="s">
        <v>93</v>
      </c>
      <c r="C40" s="14" t="s">
        <v>94</v>
      </c>
      <c r="D40" s="7" t="s">
        <v>65</v>
      </c>
      <c r="E40" s="11">
        <v>9.5519700000000007</v>
      </c>
      <c r="F40" s="11">
        <v>9.4314499999999999</v>
      </c>
      <c r="G40" s="11">
        <v>0.12052000000000002</v>
      </c>
      <c r="H40" s="11">
        <v>11.855450000000001</v>
      </c>
      <c r="I40" s="11">
        <v>11.68956</v>
      </c>
      <c r="J40" s="11">
        <v>0.16589000000000001</v>
      </c>
      <c r="K40" s="11">
        <v>-273.25106</v>
      </c>
      <c r="L40" s="11">
        <v>-273.25106</v>
      </c>
      <c r="M40" s="11">
        <v>0</v>
      </c>
    </row>
    <row r="41" spans="1:13" ht="33" customHeight="1" x14ac:dyDescent="0.25">
      <c r="A41" s="7" t="s">
        <v>96</v>
      </c>
      <c r="B41" s="13" t="s">
        <v>97</v>
      </c>
      <c r="C41" s="15" t="s">
        <v>98</v>
      </c>
      <c r="D41" s="13" t="s">
        <v>31</v>
      </c>
      <c r="E41" s="11">
        <v>4820.6858300000004</v>
      </c>
      <c r="F41" s="11">
        <v>2442.8809800000004</v>
      </c>
      <c r="G41" s="11">
        <v>2377.80485</v>
      </c>
      <c r="H41" s="11">
        <v>5281.9466600000005</v>
      </c>
      <c r="I41" s="11">
        <v>2633.4826900000003</v>
      </c>
      <c r="J41" s="11">
        <v>2648.4639700000002</v>
      </c>
      <c r="K41" s="11">
        <v>5254.1135600000007</v>
      </c>
      <c r="L41" s="11">
        <v>2881.1435800000004</v>
      </c>
      <c r="M41" s="11">
        <v>2372.9699800000003</v>
      </c>
    </row>
    <row r="42" spans="1:13" ht="33.75" customHeight="1" x14ac:dyDescent="0.25">
      <c r="A42" s="13" t="s">
        <v>99</v>
      </c>
      <c r="B42" s="7" t="s">
        <v>97</v>
      </c>
      <c r="C42" s="14" t="s">
        <v>98</v>
      </c>
      <c r="D42" s="7" t="s">
        <v>65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-116.25343000000001</v>
      </c>
      <c r="L42" s="11">
        <v>-116.25343000000001</v>
      </c>
      <c r="M42" s="11">
        <v>0</v>
      </c>
    </row>
    <row r="43" spans="1:13" ht="31.35" customHeight="1" x14ac:dyDescent="0.25">
      <c r="A43" s="7" t="s">
        <v>100</v>
      </c>
      <c r="B43" s="13" t="s">
        <v>101</v>
      </c>
      <c r="C43" s="15" t="s">
        <v>102</v>
      </c>
      <c r="D43" s="13" t="s">
        <v>65</v>
      </c>
      <c r="E43" s="11">
        <v>673.12980000000005</v>
      </c>
      <c r="F43" s="11">
        <v>276.40185000000002</v>
      </c>
      <c r="G43" s="11">
        <v>396.72795000000002</v>
      </c>
      <c r="H43" s="11">
        <v>257.53220000000005</v>
      </c>
      <c r="I43" s="11">
        <v>162.33021000000002</v>
      </c>
      <c r="J43" s="11">
        <v>95.201990000000009</v>
      </c>
      <c r="K43" s="11">
        <v>-21522.289970000002</v>
      </c>
      <c r="L43" s="11">
        <v>-17149.137740000002</v>
      </c>
      <c r="M43" s="11">
        <v>-4373.1522300000006</v>
      </c>
    </row>
    <row r="44" spans="1:13" ht="23.45" customHeight="1" x14ac:dyDescent="0.25">
      <c r="A44" s="124" t="s">
        <v>103</v>
      </c>
      <c r="B44" s="123"/>
      <c r="C44" s="35" t="s">
        <v>104</v>
      </c>
      <c r="D44" s="17" t="s">
        <v>27</v>
      </c>
      <c r="E44" s="11">
        <v>44305.771350000003</v>
      </c>
      <c r="F44" s="11">
        <v>32358.573230000002</v>
      </c>
      <c r="G44" s="11">
        <v>11947.198120000001</v>
      </c>
      <c r="H44" s="11">
        <v>67140.129330000011</v>
      </c>
      <c r="I44" s="11">
        <v>38176.690980000007</v>
      </c>
      <c r="J44" s="11">
        <v>28963.438350000004</v>
      </c>
      <c r="K44" s="11">
        <v>611844.77730000007</v>
      </c>
      <c r="L44" s="11">
        <v>184422.86837000001</v>
      </c>
      <c r="M44" s="11">
        <v>427421.90893000003</v>
      </c>
    </row>
    <row r="45" spans="1:13" ht="28.5" customHeight="1" x14ac:dyDescent="0.25">
      <c r="A45" s="132" t="s">
        <v>105</v>
      </c>
      <c r="B45" s="123"/>
      <c r="C45" s="18" t="s">
        <v>106</v>
      </c>
      <c r="D45" s="19" t="s">
        <v>27</v>
      </c>
      <c r="E45" s="11">
        <v>44305.771350000003</v>
      </c>
      <c r="F45" s="11">
        <v>32358.573230000002</v>
      </c>
      <c r="G45" s="11">
        <v>11947.198120000001</v>
      </c>
      <c r="H45" s="11">
        <v>67140.129330000011</v>
      </c>
      <c r="I45" s="11">
        <v>38176.690980000007</v>
      </c>
      <c r="J45" s="11">
        <v>28963.438350000004</v>
      </c>
      <c r="K45" s="11">
        <v>611844.77730000007</v>
      </c>
      <c r="L45" s="11">
        <v>184422.86837000001</v>
      </c>
      <c r="M45" s="11">
        <v>427421.90893000003</v>
      </c>
    </row>
    <row r="46" spans="1:13" ht="31.35" customHeight="1" x14ac:dyDescent="0.25">
      <c r="A46" s="20" t="s">
        <v>107</v>
      </c>
      <c r="B46" s="7" t="s">
        <v>108</v>
      </c>
      <c r="C46" s="21" t="s">
        <v>109</v>
      </c>
      <c r="D46" s="7" t="s">
        <v>31</v>
      </c>
      <c r="E46" s="11">
        <v>2282.20631</v>
      </c>
      <c r="F46" s="11">
        <v>2282.20631</v>
      </c>
      <c r="G46" s="11">
        <v>0</v>
      </c>
      <c r="H46" s="11">
        <v>2264.9259000000002</v>
      </c>
      <c r="I46" s="11">
        <v>2264.9259000000002</v>
      </c>
      <c r="J46" s="11">
        <v>0</v>
      </c>
      <c r="K46" s="11">
        <v>3169.4299500000002</v>
      </c>
      <c r="L46" s="11">
        <v>3169.4299500000002</v>
      </c>
      <c r="M46" s="11">
        <v>0</v>
      </c>
    </row>
    <row r="47" spans="1:13" ht="31.35" customHeight="1" x14ac:dyDescent="0.25">
      <c r="A47" s="7" t="s">
        <v>110</v>
      </c>
      <c r="B47" s="13" t="s">
        <v>111</v>
      </c>
      <c r="C47" s="15" t="s">
        <v>112</v>
      </c>
      <c r="D47" s="13" t="s">
        <v>31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2.9506100000000002</v>
      </c>
      <c r="L47" s="11">
        <v>2.9506100000000002</v>
      </c>
      <c r="M47" s="11">
        <v>0</v>
      </c>
    </row>
    <row r="48" spans="1:13" ht="31.35" customHeight="1" x14ac:dyDescent="0.25">
      <c r="A48" s="13" t="s">
        <v>113</v>
      </c>
      <c r="B48" s="7" t="s">
        <v>111</v>
      </c>
      <c r="C48" s="14" t="s">
        <v>112</v>
      </c>
      <c r="D48" s="7" t="s">
        <v>65</v>
      </c>
      <c r="E48" s="11">
        <v>0.40522000000000002</v>
      </c>
      <c r="F48" s="11">
        <v>0.40522000000000002</v>
      </c>
      <c r="G48" s="11">
        <v>0</v>
      </c>
      <c r="H48" s="11">
        <v>3.5644900000000002</v>
      </c>
      <c r="I48" s="11">
        <v>3.5644900000000002</v>
      </c>
      <c r="J48" s="11">
        <v>0</v>
      </c>
      <c r="K48" s="11">
        <v>-21.810500000000001</v>
      </c>
      <c r="L48" s="11">
        <v>-21.810500000000001</v>
      </c>
      <c r="M48" s="11">
        <v>0</v>
      </c>
    </row>
    <row r="49" spans="1:13" ht="35.25" customHeight="1" x14ac:dyDescent="0.25">
      <c r="A49" s="7" t="s">
        <v>114</v>
      </c>
      <c r="B49" s="13" t="s">
        <v>115</v>
      </c>
      <c r="C49" s="15" t="s">
        <v>116</v>
      </c>
      <c r="D49" s="13" t="s">
        <v>31</v>
      </c>
      <c r="E49" s="11">
        <v>83.768680000000003</v>
      </c>
      <c r="F49" s="11">
        <v>83.768680000000003</v>
      </c>
      <c r="G49" s="11">
        <v>0</v>
      </c>
      <c r="H49" s="11">
        <v>84.06353</v>
      </c>
      <c r="I49" s="11">
        <v>84.06353</v>
      </c>
      <c r="J49" s="11">
        <v>0</v>
      </c>
      <c r="K49" s="11">
        <v>82.420740000000009</v>
      </c>
      <c r="L49" s="11">
        <v>82.420740000000009</v>
      </c>
      <c r="M49" s="11">
        <v>0</v>
      </c>
    </row>
    <row r="50" spans="1:13" ht="33.75" customHeight="1" x14ac:dyDescent="0.25">
      <c r="A50" s="13" t="s">
        <v>117</v>
      </c>
      <c r="B50" s="7" t="s">
        <v>115</v>
      </c>
      <c r="C50" s="14" t="s">
        <v>116</v>
      </c>
      <c r="D50" s="7" t="s">
        <v>65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-2.9989300000000001</v>
      </c>
      <c r="L50" s="11">
        <v>-2.9989300000000001</v>
      </c>
      <c r="M50" s="11">
        <v>0</v>
      </c>
    </row>
    <row r="51" spans="1:13" ht="22.5" customHeight="1" x14ac:dyDescent="0.25">
      <c r="A51" s="7" t="s">
        <v>118</v>
      </c>
      <c r="B51" s="8" t="s">
        <v>119</v>
      </c>
      <c r="C51" s="15" t="s">
        <v>120</v>
      </c>
      <c r="D51" s="8" t="s">
        <v>65</v>
      </c>
      <c r="E51" s="11">
        <v>27.220030000000001</v>
      </c>
      <c r="F51" s="11">
        <v>27.220030000000001</v>
      </c>
      <c r="G51" s="11">
        <v>0</v>
      </c>
      <c r="H51" s="11">
        <v>45.198480000000004</v>
      </c>
      <c r="I51" s="11">
        <v>45.198480000000004</v>
      </c>
      <c r="J51" s="11">
        <v>0</v>
      </c>
      <c r="K51" s="11">
        <v>-323.57377000000002</v>
      </c>
      <c r="L51" s="11">
        <v>-323.57377000000002</v>
      </c>
      <c r="M51" s="11">
        <v>0</v>
      </c>
    </row>
    <row r="52" spans="1:13" ht="23.45" customHeight="1" x14ac:dyDescent="0.25">
      <c r="A52" s="124" t="s">
        <v>121</v>
      </c>
      <c r="B52" s="123"/>
      <c r="C52" s="16" t="s">
        <v>122</v>
      </c>
      <c r="D52" s="28" t="s">
        <v>27</v>
      </c>
      <c r="E52" s="11">
        <v>2393.6002400000002</v>
      </c>
      <c r="F52" s="11">
        <v>2393.6002400000002</v>
      </c>
      <c r="G52" s="11">
        <v>0</v>
      </c>
      <c r="H52" s="11">
        <v>2397.7524000000003</v>
      </c>
      <c r="I52" s="11">
        <v>2397.7524000000003</v>
      </c>
      <c r="J52" s="11">
        <v>0</v>
      </c>
      <c r="K52" s="11">
        <v>2906.4181000000003</v>
      </c>
      <c r="L52" s="11">
        <v>2906.4181000000003</v>
      </c>
      <c r="M52" s="11">
        <v>0</v>
      </c>
    </row>
    <row r="53" spans="1:13" ht="23.25" customHeight="1" x14ac:dyDescent="0.25">
      <c r="A53" s="20" t="s">
        <v>123</v>
      </c>
      <c r="B53" s="7" t="s">
        <v>124</v>
      </c>
      <c r="C53" s="14" t="s">
        <v>125</v>
      </c>
      <c r="D53" s="7" t="s">
        <v>31</v>
      </c>
      <c r="E53" s="11">
        <v>0</v>
      </c>
      <c r="F53" s="11">
        <v>0</v>
      </c>
      <c r="G53" s="11">
        <v>0</v>
      </c>
      <c r="H53" s="11">
        <v>3.2167900000000005</v>
      </c>
      <c r="I53" s="11">
        <v>3.2167900000000005</v>
      </c>
      <c r="J53" s="11">
        <v>0</v>
      </c>
      <c r="K53" s="11">
        <v>5.8909400000000005</v>
      </c>
      <c r="L53" s="11">
        <v>5.8909400000000005</v>
      </c>
      <c r="M53" s="11">
        <v>0</v>
      </c>
    </row>
    <row r="54" spans="1:13" ht="34.5" customHeight="1" x14ac:dyDescent="0.25">
      <c r="A54" s="7" t="s">
        <v>126</v>
      </c>
      <c r="B54" s="13" t="s">
        <v>127</v>
      </c>
      <c r="C54" s="15" t="s">
        <v>128</v>
      </c>
      <c r="D54" s="13" t="s">
        <v>65</v>
      </c>
      <c r="E54" s="11">
        <v>2.4000000000000003E-4</v>
      </c>
      <c r="F54" s="11">
        <v>2.4000000000000003E-4</v>
      </c>
      <c r="G54" s="11">
        <v>0</v>
      </c>
      <c r="H54" s="11">
        <v>2.9E-4</v>
      </c>
      <c r="I54" s="11">
        <v>2.9E-4</v>
      </c>
      <c r="J54" s="11">
        <v>0</v>
      </c>
      <c r="K54" s="11">
        <v>-2.7012900000000002</v>
      </c>
      <c r="L54" s="11">
        <v>-2.7012900000000002</v>
      </c>
      <c r="M54" s="11">
        <v>0</v>
      </c>
    </row>
    <row r="55" spans="1:13" ht="33" customHeight="1" x14ac:dyDescent="0.25">
      <c r="A55" s="8" t="s">
        <v>129</v>
      </c>
      <c r="B55" s="7" t="s">
        <v>130</v>
      </c>
      <c r="C55" s="9" t="s">
        <v>131</v>
      </c>
      <c r="D55" s="7" t="s">
        <v>31</v>
      </c>
      <c r="E55" s="11">
        <v>0.12940000000000002</v>
      </c>
      <c r="F55" s="11">
        <v>0.12940000000000002</v>
      </c>
      <c r="G55" s="11">
        <v>0</v>
      </c>
      <c r="H55" s="11">
        <v>0.18321000000000001</v>
      </c>
      <c r="I55" s="11">
        <v>0.18321000000000001</v>
      </c>
      <c r="J55" s="11">
        <v>0</v>
      </c>
      <c r="K55" s="11">
        <v>0.12940000000000002</v>
      </c>
      <c r="L55" s="11">
        <v>0.12940000000000002</v>
      </c>
      <c r="M55" s="11">
        <v>0</v>
      </c>
    </row>
    <row r="56" spans="1:13" ht="23.25" customHeight="1" x14ac:dyDescent="0.25">
      <c r="A56" s="7" t="s">
        <v>132</v>
      </c>
      <c r="B56" s="20" t="s">
        <v>133</v>
      </c>
      <c r="C56" s="15" t="s">
        <v>134</v>
      </c>
      <c r="D56" s="20" t="s">
        <v>65</v>
      </c>
      <c r="E56" s="11">
        <v>0.29221000000000003</v>
      </c>
      <c r="F56" s="11">
        <v>0.29221000000000003</v>
      </c>
      <c r="G56" s="11">
        <v>0</v>
      </c>
      <c r="H56" s="11">
        <v>0</v>
      </c>
      <c r="I56" s="11">
        <v>0</v>
      </c>
      <c r="J56" s="11">
        <v>0</v>
      </c>
      <c r="K56" s="11">
        <v>-0.29653000000000002</v>
      </c>
      <c r="L56" s="11">
        <v>-0.29653000000000002</v>
      </c>
      <c r="M56" s="11">
        <v>0</v>
      </c>
    </row>
    <row r="57" spans="1:13" ht="24.75" customHeight="1" x14ac:dyDescent="0.25">
      <c r="A57" s="124" t="s">
        <v>135</v>
      </c>
      <c r="B57" s="123"/>
      <c r="C57" s="16" t="s">
        <v>136</v>
      </c>
      <c r="D57" s="17" t="s">
        <v>27</v>
      </c>
      <c r="E57" s="11">
        <v>0.42185000000000006</v>
      </c>
      <c r="F57" s="11">
        <v>0.42185000000000006</v>
      </c>
      <c r="G57" s="11">
        <v>0</v>
      </c>
      <c r="H57" s="11">
        <v>3.4002900000000005</v>
      </c>
      <c r="I57" s="11">
        <v>3.4002900000000005</v>
      </c>
      <c r="J57" s="11">
        <v>0</v>
      </c>
      <c r="K57" s="11">
        <v>3.0225200000000001</v>
      </c>
      <c r="L57" s="11">
        <v>3.0225200000000001</v>
      </c>
      <c r="M57" s="11">
        <v>0</v>
      </c>
    </row>
    <row r="58" spans="1:13" ht="24" customHeight="1" x14ac:dyDescent="0.25">
      <c r="A58" s="132" t="s">
        <v>137</v>
      </c>
      <c r="B58" s="123"/>
      <c r="C58" s="18" t="s">
        <v>138</v>
      </c>
      <c r="D58" s="19" t="s">
        <v>27</v>
      </c>
      <c r="E58" s="36">
        <v>2394.0220900000004</v>
      </c>
      <c r="F58" s="36">
        <v>2394.0220900000004</v>
      </c>
      <c r="G58" s="36">
        <v>0</v>
      </c>
      <c r="H58" s="36">
        <v>2401.1526900000003</v>
      </c>
      <c r="I58" s="36">
        <v>2401.1526900000003</v>
      </c>
      <c r="J58" s="36">
        <v>0</v>
      </c>
      <c r="K58" s="36">
        <v>2909.4406200000003</v>
      </c>
      <c r="L58" s="36">
        <v>2909.4406200000003</v>
      </c>
      <c r="M58" s="36">
        <v>0</v>
      </c>
    </row>
    <row r="59" spans="1:13" ht="14.25" customHeight="1" x14ac:dyDescent="0.25">
      <c r="A59" s="20" t="s">
        <v>139</v>
      </c>
      <c r="B59" s="7" t="s">
        <v>140</v>
      </c>
      <c r="C59" s="21" t="s">
        <v>141</v>
      </c>
      <c r="D59" s="7" t="s">
        <v>31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4052.7692100000004</v>
      </c>
      <c r="L59" s="36">
        <v>4052.7692100000004</v>
      </c>
      <c r="M59" s="36">
        <v>0</v>
      </c>
    </row>
    <row r="60" spans="1:13" ht="21.2" customHeight="1" x14ac:dyDescent="0.25">
      <c r="A60" s="7" t="s">
        <v>142</v>
      </c>
      <c r="B60" s="13" t="s">
        <v>143</v>
      </c>
      <c r="C60" s="15" t="s">
        <v>144</v>
      </c>
      <c r="D60" s="13" t="s">
        <v>31</v>
      </c>
      <c r="E60" s="36">
        <v>129.82136</v>
      </c>
      <c r="F60" s="36">
        <v>129.82136</v>
      </c>
      <c r="G60" s="36">
        <v>0</v>
      </c>
      <c r="H60" s="36">
        <v>104.96891000000001</v>
      </c>
      <c r="I60" s="36">
        <v>104.96891000000001</v>
      </c>
      <c r="J60" s="36">
        <v>0</v>
      </c>
      <c r="K60" s="36">
        <v>129.82136</v>
      </c>
      <c r="L60" s="36">
        <v>129.82136</v>
      </c>
      <c r="M60" s="36">
        <v>0</v>
      </c>
    </row>
    <row r="61" spans="1:13" ht="15" customHeight="1" x14ac:dyDescent="0.25">
      <c r="A61" s="13" t="s">
        <v>145</v>
      </c>
      <c r="B61" s="7" t="s">
        <v>146</v>
      </c>
      <c r="C61" s="14" t="s">
        <v>147</v>
      </c>
      <c r="D61" s="7" t="s">
        <v>65</v>
      </c>
      <c r="E61" s="36">
        <v>43.863370000000003</v>
      </c>
      <c r="F61" s="36">
        <v>43.863370000000003</v>
      </c>
      <c r="G61" s="36">
        <v>0</v>
      </c>
      <c r="H61" s="36">
        <v>0</v>
      </c>
      <c r="I61" s="36">
        <v>0</v>
      </c>
      <c r="J61" s="36">
        <v>0</v>
      </c>
      <c r="K61" s="36">
        <v>-42.360620000000004</v>
      </c>
      <c r="L61" s="36">
        <v>-42.360620000000004</v>
      </c>
      <c r="M61" s="36">
        <v>0</v>
      </c>
    </row>
    <row r="62" spans="1:13" ht="24" customHeight="1" x14ac:dyDescent="0.25">
      <c r="A62" s="124" t="s">
        <v>148</v>
      </c>
      <c r="B62" s="123"/>
      <c r="C62" s="37" t="s">
        <v>141</v>
      </c>
      <c r="D62" s="17" t="s">
        <v>27</v>
      </c>
      <c r="E62" s="38">
        <v>173.68473</v>
      </c>
      <c r="F62" s="38">
        <v>173.68473</v>
      </c>
      <c r="G62" s="38">
        <v>0</v>
      </c>
      <c r="H62" s="38">
        <v>104.96891000000001</v>
      </c>
      <c r="I62" s="38">
        <v>104.96891000000001</v>
      </c>
      <c r="J62" s="38">
        <v>0</v>
      </c>
      <c r="K62" s="38">
        <v>4140.2299499999999</v>
      </c>
      <c r="L62" s="38">
        <v>4140.2299499999999</v>
      </c>
      <c r="M62" s="38">
        <v>0</v>
      </c>
    </row>
    <row r="63" spans="1:13" ht="21.2" customHeight="1" x14ac:dyDescent="0.25">
      <c r="A63" s="13" t="s">
        <v>149</v>
      </c>
      <c r="B63" s="7" t="s">
        <v>150</v>
      </c>
      <c r="C63" s="14" t="s">
        <v>151</v>
      </c>
      <c r="D63" s="7" t="s">
        <v>31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24.151970000000002</v>
      </c>
      <c r="L63" s="38">
        <v>24.151970000000002</v>
      </c>
      <c r="M63" s="38">
        <v>0</v>
      </c>
    </row>
    <row r="64" spans="1:13" ht="21.2" customHeight="1" x14ac:dyDescent="0.25">
      <c r="A64" s="7" t="s">
        <v>152</v>
      </c>
      <c r="B64" s="13" t="s">
        <v>153</v>
      </c>
      <c r="C64" s="15" t="s">
        <v>154</v>
      </c>
      <c r="D64" s="13" t="s">
        <v>31</v>
      </c>
      <c r="E64" s="38">
        <v>0.68053000000000008</v>
      </c>
      <c r="F64" s="38">
        <v>0.68053000000000008</v>
      </c>
      <c r="G64" s="38">
        <v>0</v>
      </c>
      <c r="H64" s="38">
        <v>0.8348000000000001</v>
      </c>
      <c r="I64" s="38">
        <v>0.8348000000000001</v>
      </c>
      <c r="J64" s="38">
        <v>0</v>
      </c>
      <c r="K64" s="38">
        <v>0.68053000000000008</v>
      </c>
      <c r="L64" s="38">
        <v>0.68053000000000008</v>
      </c>
      <c r="M64" s="38">
        <v>0</v>
      </c>
    </row>
    <row r="65" spans="1:13" ht="14.25" customHeight="1" x14ac:dyDescent="0.25">
      <c r="A65" s="13" t="s">
        <v>155</v>
      </c>
      <c r="B65" s="7" t="s">
        <v>156</v>
      </c>
      <c r="C65" s="14" t="s">
        <v>157</v>
      </c>
      <c r="D65" s="7" t="s">
        <v>65</v>
      </c>
      <c r="E65" s="38">
        <v>2.8210800000000003</v>
      </c>
      <c r="F65" s="38">
        <v>2.8210800000000003</v>
      </c>
      <c r="G65" s="38">
        <v>0</v>
      </c>
      <c r="H65" s="38">
        <v>0.23522000000000001</v>
      </c>
      <c r="I65" s="38">
        <v>0.23522000000000001</v>
      </c>
      <c r="J65" s="38">
        <v>0</v>
      </c>
      <c r="K65" s="38">
        <v>-2.2184300000000001</v>
      </c>
      <c r="L65" s="38">
        <v>-2.2184300000000001</v>
      </c>
      <c r="M65" s="38">
        <v>0</v>
      </c>
    </row>
    <row r="66" spans="1:13" ht="28.5" customHeight="1" x14ac:dyDescent="0.25">
      <c r="A66" s="124" t="s">
        <v>158</v>
      </c>
      <c r="B66" s="123"/>
      <c r="C66" s="16" t="s">
        <v>159</v>
      </c>
      <c r="D66" s="39" t="s">
        <v>27</v>
      </c>
      <c r="E66" s="38">
        <v>3.5016100000000003</v>
      </c>
      <c r="F66" s="38">
        <v>3.5016100000000003</v>
      </c>
      <c r="G66" s="38">
        <v>0</v>
      </c>
      <c r="H66" s="38">
        <v>1.0700200000000002</v>
      </c>
      <c r="I66" s="38">
        <v>1.0700200000000002</v>
      </c>
      <c r="J66" s="38">
        <v>0</v>
      </c>
      <c r="K66" s="38">
        <v>22.614070000000002</v>
      </c>
      <c r="L66" s="38">
        <v>22.614070000000002</v>
      </c>
      <c r="M66" s="38">
        <v>0</v>
      </c>
    </row>
    <row r="67" spans="1:13" ht="26.25" customHeight="1" x14ac:dyDescent="0.25">
      <c r="A67" s="132" t="s">
        <v>160</v>
      </c>
      <c r="B67" s="123"/>
      <c r="C67" s="18" t="s">
        <v>161</v>
      </c>
      <c r="D67" s="19" t="s">
        <v>27</v>
      </c>
      <c r="E67" s="38">
        <v>177.18634</v>
      </c>
      <c r="F67" s="38">
        <v>177.18634</v>
      </c>
      <c r="G67" s="38">
        <v>0</v>
      </c>
      <c r="H67" s="38">
        <v>106.03893000000001</v>
      </c>
      <c r="I67" s="38">
        <v>106.03893000000001</v>
      </c>
      <c r="J67" s="38">
        <v>0</v>
      </c>
      <c r="K67" s="38">
        <v>4162.8440200000005</v>
      </c>
      <c r="L67" s="38">
        <v>4162.8440200000005</v>
      </c>
      <c r="M67" s="38">
        <v>0</v>
      </c>
    </row>
    <row r="68" spans="1:13" ht="21.2" customHeight="1" x14ac:dyDescent="0.25">
      <c r="A68" s="7" t="s">
        <v>162</v>
      </c>
      <c r="B68" s="7" t="s">
        <v>163</v>
      </c>
      <c r="C68" s="15" t="s">
        <v>164</v>
      </c>
      <c r="D68" s="7" t="s">
        <v>31</v>
      </c>
      <c r="E68" s="38">
        <v>345.84764000000001</v>
      </c>
      <c r="F68" s="38">
        <v>0</v>
      </c>
      <c r="G68" s="38">
        <v>345.84764000000001</v>
      </c>
      <c r="H68" s="38">
        <v>332.30540000000002</v>
      </c>
      <c r="I68" s="38">
        <v>0</v>
      </c>
      <c r="J68" s="38">
        <v>332.30540000000002</v>
      </c>
      <c r="K68" s="38">
        <v>52.949090000000005</v>
      </c>
      <c r="L68" s="38">
        <v>18.53302</v>
      </c>
      <c r="M68" s="38">
        <v>34.416070000000005</v>
      </c>
    </row>
    <row r="69" spans="1:13" ht="23.45" customHeight="1" x14ac:dyDescent="0.25">
      <c r="A69" s="124" t="s">
        <v>165</v>
      </c>
      <c r="B69" s="123"/>
      <c r="C69" s="16" t="s">
        <v>166</v>
      </c>
      <c r="D69" s="28" t="s">
        <v>27</v>
      </c>
      <c r="E69" s="38">
        <v>345.84764000000001</v>
      </c>
      <c r="F69" s="38">
        <v>0</v>
      </c>
      <c r="G69" s="38">
        <v>345.84764000000001</v>
      </c>
      <c r="H69" s="38">
        <v>332.30540000000002</v>
      </c>
      <c r="I69" s="38">
        <v>0</v>
      </c>
      <c r="J69" s="38">
        <v>332.30540000000002</v>
      </c>
      <c r="K69" s="38">
        <v>52.949090000000005</v>
      </c>
      <c r="L69" s="38">
        <v>18.53302</v>
      </c>
      <c r="M69" s="38">
        <v>34.416070000000005</v>
      </c>
    </row>
    <row r="70" spans="1:13" ht="21.2" customHeight="1" x14ac:dyDescent="0.25">
      <c r="A70" s="20" t="s">
        <v>167</v>
      </c>
      <c r="B70" s="7" t="s">
        <v>168</v>
      </c>
      <c r="C70" s="14" t="s">
        <v>169</v>
      </c>
      <c r="D70" s="7" t="s">
        <v>65</v>
      </c>
      <c r="E70" s="38">
        <v>0.26194000000000001</v>
      </c>
      <c r="F70" s="38">
        <v>0</v>
      </c>
      <c r="G70" s="38">
        <v>0.26194000000000001</v>
      </c>
      <c r="H70" s="38">
        <v>9.7870000000000013E-2</v>
      </c>
      <c r="I70" s="38">
        <v>0</v>
      </c>
      <c r="J70" s="38">
        <v>9.7870000000000013E-2</v>
      </c>
      <c r="K70" s="38">
        <v>-3.3149000000000002</v>
      </c>
      <c r="L70" s="38">
        <v>0</v>
      </c>
      <c r="M70" s="38">
        <v>-3.3149000000000002</v>
      </c>
    </row>
    <row r="71" spans="1:13" ht="23.45" customHeight="1" x14ac:dyDescent="0.25">
      <c r="A71" s="124" t="s">
        <v>170</v>
      </c>
      <c r="B71" s="123"/>
      <c r="C71" s="40" t="s">
        <v>169</v>
      </c>
      <c r="D71" s="28" t="s">
        <v>27</v>
      </c>
      <c r="E71" s="38">
        <v>0.26194000000000001</v>
      </c>
      <c r="F71" s="38">
        <v>0</v>
      </c>
      <c r="G71" s="38">
        <v>0.26194000000000001</v>
      </c>
      <c r="H71" s="38">
        <v>9.7870000000000013E-2</v>
      </c>
      <c r="I71" s="38">
        <v>0</v>
      </c>
      <c r="J71" s="38">
        <v>9.7870000000000013E-2</v>
      </c>
      <c r="K71" s="38">
        <v>-3.3149000000000002</v>
      </c>
      <c r="L71" s="38">
        <v>0</v>
      </c>
      <c r="M71" s="38">
        <v>-3.3149000000000002</v>
      </c>
    </row>
    <row r="72" spans="1:13" ht="23.45" customHeight="1" x14ac:dyDescent="0.25">
      <c r="A72" s="132" t="s">
        <v>171</v>
      </c>
      <c r="B72" s="123"/>
      <c r="C72" s="41" t="s">
        <v>166</v>
      </c>
      <c r="D72" s="42" t="s">
        <v>27</v>
      </c>
      <c r="E72" s="38">
        <v>346.10958000000005</v>
      </c>
      <c r="F72" s="38">
        <v>0</v>
      </c>
      <c r="G72" s="38">
        <v>346.10958000000005</v>
      </c>
      <c r="H72" s="38">
        <v>332.40327000000002</v>
      </c>
      <c r="I72" s="38">
        <v>0</v>
      </c>
      <c r="J72" s="38">
        <v>332.40327000000002</v>
      </c>
      <c r="K72" s="38">
        <v>49.634190000000004</v>
      </c>
      <c r="L72" s="38">
        <v>18.53302</v>
      </c>
      <c r="M72" s="38">
        <v>31.101170000000003</v>
      </c>
    </row>
    <row r="73" spans="1:13" ht="21.2" customHeight="1" x14ac:dyDescent="0.25">
      <c r="A73" s="13" t="s">
        <v>172</v>
      </c>
      <c r="B73" s="7" t="s">
        <v>173</v>
      </c>
      <c r="C73" s="43" t="s">
        <v>174</v>
      </c>
      <c r="D73" s="44" t="s">
        <v>31</v>
      </c>
      <c r="E73" s="38">
        <v>95652.053180000003</v>
      </c>
      <c r="F73" s="38">
        <v>95060.654500000004</v>
      </c>
      <c r="G73" s="38">
        <v>591.39868000000001</v>
      </c>
      <c r="H73" s="38">
        <v>94219.809930000003</v>
      </c>
      <c r="I73" s="38">
        <v>93631.323670000012</v>
      </c>
      <c r="J73" s="38">
        <v>588.48626000000002</v>
      </c>
      <c r="K73" s="38">
        <v>1815.3508400000001</v>
      </c>
      <c r="L73" s="38">
        <v>1815.3508400000001</v>
      </c>
      <c r="M73" s="38">
        <v>0</v>
      </c>
    </row>
    <row r="74" spans="1:13" ht="23.45" customHeight="1" x14ac:dyDescent="0.25">
      <c r="A74" s="124" t="s">
        <v>175</v>
      </c>
      <c r="B74" s="123"/>
      <c r="C74" s="35" t="s">
        <v>176</v>
      </c>
      <c r="D74" s="39" t="s">
        <v>27</v>
      </c>
      <c r="E74" s="38">
        <v>95652.053180000003</v>
      </c>
      <c r="F74" s="38">
        <v>95060.654500000004</v>
      </c>
      <c r="G74" s="38">
        <v>591.39868000000001</v>
      </c>
      <c r="H74" s="38">
        <v>94219.809930000003</v>
      </c>
      <c r="I74" s="38">
        <v>93631.323670000012</v>
      </c>
      <c r="J74" s="38">
        <v>588.48626000000002</v>
      </c>
      <c r="K74" s="38">
        <v>1815.3508400000001</v>
      </c>
      <c r="L74" s="38">
        <v>1815.3508400000001</v>
      </c>
      <c r="M74" s="38">
        <v>0</v>
      </c>
    </row>
    <row r="75" spans="1:13" ht="23.45" customHeight="1" x14ac:dyDescent="0.25">
      <c r="A75" s="111" t="s">
        <v>177</v>
      </c>
      <c r="B75" s="112"/>
      <c r="C75" s="32" t="s">
        <v>178</v>
      </c>
      <c r="D75" s="33" t="s">
        <v>27</v>
      </c>
      <c r="E75" s="38">
        <v>95652.053180000003</v>
      </c>
      <c r="F75" s="38">
        <v>95060.654500000004</v>
      </c>
      <c r="G75" s="38">
        <v>591.39868000000001</v>
      </c>
      <c r="H75" s="38">
        <v>94219.809930000003</v>
      </c>
      <c r="I75" s="38">
        <v>93631.323670000012</v>
      </c>
      <c r="J75" s="38">
        <v>588.48626000000002</v>
      </c>
      <c r="K75" s="38">
        <v>1815.3508400000001</v>
      </c>
      <c r="L75" s="38">
        <v>1815.3508400000001</v>
      </c>
      <c r="M75" s="38">
        <v>0</v>
      </c>
    </row>
    <row r="76" spans="1:13" ht="14.25" customHeight="1" x14ac:dyDescent="0.25">
      <c r="A76" s="143" t="s">
        <v>179</v>
      </c>
      <c r="B76" s="120"/>
      <c r="C76" s="34" t="s">
        <v>180</v>
      </c>
      <c r="D76" s="19" t="s">
        <v>27</v>
      </c>
      <c r="E76" s="38">
        <v>142875.14254</v>
      </c>
      <c r="F76" s="38">
        <v>129990.43616000001</v>
      </c>
      <c r="G76" s="38">
        <v>12884.706380000001</v>
      </c>
      <c r="H76" s="38">
        <v>164199.53415000002</v>
      </c>
      <c r="I76" s="38">
        <v>134315.20627000002</v>
      </c>
      <c r="J76" s="38">
        <v>29884.327880000001</v>
      </c>
      <c r="K76" s="38">
        <v>620782.04697000002</v>
      </c>
      <c r="L76" s="38">
        <v>193329.03687000001</v>
      </c>
      <c r="M76" s="38">
        <v>427453.01010000001</v>
      </c>
    </row>
    <row r="77" spans="1:13" ht="14.25" customHeight="1" x14ac:dyDescent="0.25">
      <c r="A77" s="45" t="s">
        <v>27</v>
      </c>
      <c r="B77" s="121" t="s">
        <v>181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3"/>
    </row>
    <row r="78" spans="1:13" ht="27" customHeight="1" x14ac:dyDescent="0.25">
      <c r="A78" s="7" t="s">
        <v>182</v>
      </c>
      <c r="B78" s="13" t="s">
        <v>183</v>
      </c>
      <c r="C78" s="9" t="s">
        <v>184</v>
      </c>
      <c r="D78" s="13" t="s">
        <v>31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14899.07287</v>
      </c>
      <c r="L78" s="38">
        <v>14899.07287</v>
      </c>
      <c r="M78" s="38">
        <v>0</v>
      </c>
    </row>
    <row r="79" spans="1:13" ht="31.35" customHeight="1" x14ac:dyDescent="0.25">
      <c r="A79" s="13" t="s">
        <v>185</v>
      </c>
      <c r="B79" s="7" t="s">
        <v>186</v>
      </c>
      <c r="C79" s="14" t="s">
        <v>187</v>
      </c>
      <c r="D79" s="7" t="s">
        <v>65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-14899.072870000002</v>
      </c>
      <c r="L79" s="38">
        <v>-14899.072870000002</v>
      </c>
      <c r="M79" s="38">
        <v>0</v>
      </c>
    </row>
    <row r="80" spans="1:13" ht="23.45" customHeight="1" x14ac:dyDescent="0.25">
      <c r="A80" s="124" t="s">
        <v>188</v>
      </c>
      <c r="B80" s="123"/>
      <c r="C80" s="16" t="s">
        <v>189</v>
      </c>
      <c r="D80" s="17" t="s">
        <v>27</v>
      </c>
      <c r="E80" s="38">
        <f>SUM(E78:E79)</f>
        <v>0</v>
      </c>
      <c r="F80" s="38">
        <f t="shared" ref="F80:M80" si="0">SUM(F78:F79)</f>
        <v>0</v>
      </c>
      <c r="G80" s="38">
        <f t="shared" si="0"/>
        <v>0</v>
      </c>
      <c r="H80" s="38">
        <f t="shared" si="0"/>
        <v>0</v>
      </c>
      <c r="I80" s="38">
        <f t="shared" si="0"/>
        <v>0</v>
      </c>
      <c r="J80" s="38">
        <f t="shared" si="0"/>
        <v>0</v>
      </c>
      <c r="K80" s="38">
        <f t="shared" si="0"/>
        <v>0</v>
      </c>
      <c r="L80" s="38">
        <f t="shared" si="0"/>
        <v>0</v>
      </c>
      <c r="M80" s="38">
        <f t="shared" si="0"/>
        <v>0</v>
      </c>
    </row>
    <row r="81" spans="1:13" ht="24.75" customHeight="1" x14ac:dyDescent="0.25">
      <c r="A81" s="132" t="s">
        <v>190</v>
      </c>
      <c r="B81" s="123"/>
      <c r="C81" s="18" t="s">
        <v>191</v>
      </c>
      <c r="D81" s="19" t="s">
        <v>27</v>
      </c>
      <c r="E81" s="38">
        <f>E80</f>
        <v>0</v>
      </c>
      <c r="F81" s="38">
        <f t="shared" ref="F81:M81" si="1">F80</f>
        <v>0</v>
      </c>
      <c r="G81" s="38">
        <f t="shared" si="1"/>
        <v>0</v>
      </c>
      <c r="H81" s="38">
        <f t="shared" si="1"/>
        <v>0</v>
      </c>
      <c r="I81" s="38">
        <f t="shared" si="1"/>
        <v>0</v>
      </c>
      <c r="J81" s="38">
        <f t="shared" si="1"/>
        <v>0</v>
      </c>
      <c r="K81" s="38">
        <f t="shared" si="1"/>
        <v>0</v>
      </c>
      <c r="L81" s="38">
        <f t="shared" si="1"/>
        <v>0</v>
      </c>
      <c r="M81" s="38">
        <f t="shared" si="1"/>
        <v>0</v>
      </c>
    </row>
    <row r="82" spans="1:13" ht="14.25" customHeight="1" x14ac:dyDescent="0.25">
      <c r="A82" s="7" t="s">
        <v>192</v>
      </c>
      <c r="B82" s="20" t="s">
        <v>193</v>
      </c>
      <c r="C82" s="15" t="s">
        <v>194</v>
      </c>
      <c r="D82" s="20" t="s">
        <v>31</v>
      </c>
      <c r="E82" s="26">
        <v>112.78685000000002</v>
      </c>
      <c r="F82" s="11">
        <v>112.78685000000002</v>
      </c>
      <c r="G82" s="11">
        <v>0</v>
      </c>
      <c r="H82" s="11">
        <v>153.31126</v>
      </c>
      <c r="I82" s="11">
        <v>153.31126</v>
      </c>
      <c r="J82" s="11">
        <v>0</v>
      </c>
      <c r="K82" s="11">
        <v>217.21624000000003</v>
      </c>
      <c r="L82" s="11">
        <v>217.21624000000003</v>
      </c>
      <c r="M82" s="11">
        <v>0</v>
      </c>
    </row>
    <row r="83" spans="1:13" ht="14.25" customHeight="1" x14ac:dyDescent="0.25">
      <c r="A83" s="13" t="s">
        <v>195</v>
      </c>
      <c r="B83" s="7" t="s">
        <v>196</v>
      </c>
      <c r="C83" s="14" t="s">
        <v>197</v>
      </c>
      <c r="D83" s="7" t="s">
        <v>31</v>
      </c>
      <c r="E83" s="26">
        <v>151.62361000000001</v>
      </c>
      <c r="F83" s="11">
        <v>151.62361000000001</v>
      </c>
      <c r="G83" s="11">
        <v>0</v>
      </c>
      <c r="H83" s="11">
        <v>124.39975000000001</v>
      </c>
      <c r="I83" s="11">
        <v>124.39975000000001</v>
      </c>
      <c r="J83" s="11">
        <v>0</v>
      </c>
      <c r="K83" s="11">
        <v>368.82119000000006</v>
      </c>
      <c r="L83" s="11">
        <v>368.82119000000006</v>
      </c>
      <c r="M83" s="11">
        <v>0</v>
      </c>
    </row>
    <row r="84" spans="1:13" ht="14.25" customHeight="1" x14ac:dyDescent="0.25">
      <c r="A84" s="7" t="s">
        <v>198</v>
      </c>
      <c r="B84" s="13" t="s">
        <v>199</v>
      </c>
      <c r="C84" s="15" t="s">
        <v>200</v>
      </c>
      <c r="D84" s="13" t="s">
        <v>31</v>
      </c>
      <c r="E84" s="26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3961.6209600000002</v>
      </c>
      <c r="L84" s="11">
        <v>3961.6209600000002</v>
      </c>
      <c r="M84" s="11">
        <v>0</v>
      </c>
    </row>
    <row r="85" spans="1:13" ht="21.2" customHeight="1" x14ac:dyDescent="0.25">
      <c r="A85" s="8" t="s">
        <v>201</v>
      </c>
      <c r="B85" s="7" t="s">
        <v>202</v>
      </c>
      <c r="C85" s="9" t="s">
        <v>203</v>
      </c>
      <c r="D85" s="7" t="s">
        <v>31</v>
      </c>
      <c r="E85" s="26">
        <v>0</v>
      </c>
      <c r="F85" s="11">
        <v>0</v>
      </c>
      <c r="G85" s="11">
        <v>0</v>
      </c>
      <c r="H85" s="11">
        <v>10799.20679</v>
      </c>
      <c r="I85" s="11">
        <v>10799.20679</v>
      </c>
      <c r="J85" s="11">
        <v>0</v>
      </c>
      <c r="K85" s="11">
        <v>0</v>
      </c>
      <c r="L85" s="11">
        <v>0</v>
      </c>
      <c r="M85" s="11">
        <v>0</v>
      </c>
    </row>
    <row r="86" spans="1:13" ht="23.45" customHeight="1" x14ac:dyDescent="0.25">
      <c r="A86" s="124" t="s">
        <v>204</v>
      </c>
      <c r="B86" s="123"/>
      <c r="C86" s="16" t="s">
        <v>205</v>
      </c>
      <c r="D86" s="17" t="s">
        <v>27</v>
      </c>
      <c r="E86" s="29">
        <f t="shared" ref="E86:M86" si="2">SUM(E82:E85)</f>
        <v>264.41046000000006</v>
      </c>
      <c r="F86" s="38">
        <f t="shared" si="2"/>
        <v>264.41046000000006</v>
      </c>
      <c r="G86" s="38">
        <f t="shared" si="2"/>
        <v>0</v>
      </c>
      <c r="H86" s="38">
        <f t="shared" si="2"/>
        <v>11076.917799999999</v>
      </c>
      <c r="I86" s="38">
        <f t="shared" si="2"/>
        <v>11076.917799999999</v>
      </c>
      <c r="J86" s="38">
        <f t="shared" si="2"/>
        <v>0</v>
      </c>
      <c r="K86" s="38">
        <f t="shared" si="2"/>
        <v>4547.6583900000005</v>
      </c>
      <c r="L86" s="38">
        <f t="shared" si="2"/>
        <v>4547.6583900000005</v>
      </c>
      <c r="M86" s="38">
        <f t="shared" si="2"/>
        <v>0</v>
      </c>
    </row>
    <row r="87" spans="1:13" ht="23.45" customHeight="1" x14ac:dyDescent="0.25">
      <c r="A87" s="132" t="s">
        <v>206</v>
      </c>
      <c r="B87" s="123"/>
      <c r="C87" s="18" t="s">
        <v>205</v>
      </c>
      <c r="D87" s="19" t="s">
        <v>27</v>
      </c>
      <c r="E87" s="46">
        <f>E86</f>
        <v>264.41046000000006</v>
      </c>
      <c r="F87" s="47">
        <f t="shared" ref="F87:M87" si="3">F86</f>
        <v>264.41046000000006</v>
      </c>
      <c r="G87" s="47">
        <f t="shared" si="3"/>
        <v>0</v>
      </c>
      <c r="H87" s="47">
        <f t="shared" si="3"/>
        <v>11076.917799999999</v>
      </c>
      <c r="I87" s="47">
        <f t="shared" si="3"/>
        <v>11076.917799999999</v>
      </c>
      <c r="J87" s="47">
        <f t="shared" si="3"/>
        <v>0</v>
      </c>
      <c r="K87" s="47">
        <f t="shared" si="3"/>
        <v>4547.6583900000005</v>
      </c>
      <c r="L87" s="47">
        <f t="shared" si="3"/>
        <v>4547.6583900000005</v>
      </c>
      <c r="M87" s="47">
        <f t="shared" si="3"/>
        <v>0</v>
      </c>
    </row>
    <row r="88" spans="1:13" ht="14.25" customHeight="1" x14ac:dyDescent="0.25">
      <c r="A88" s="7" t="s">
        <v>207</v>
      </c>
      <c r="B88" s="7" t="s">
        <v>208</v>
      </c>
      <c r="C88" s="15" t="s">
        <v>209</v>
      </c>
      <c r="D88" s="7" t="s">
        <v>31</v>
      </c>
      <c r="E88" s="11">
        <v>107.83780000000002</v>
      </c>
      <c r="F88" s="11">
        <v>107.83780000000002</v>
      </c>
      <c r="G88" s="11">
        <v>0</v>
      </c>
      <c r="H88" s="11">
        <v>4020.4129400000002</v>
      </c>
      <c r="I88" s="11">
        <v>4020.4129400000002</v>
      </c>
      <c r="J88" s="11">
        <v>0</v>
      </c>
      <c r="K88" s="11">
        <v>2496.3130900000001</v>
      </c>
      <c r="L88" s="11">
        <v>2496.3130900000001</v>
      </c>
      <c r="M88" s="11">
        <v>0</v>
      </c>
    </row>
    <row r="89" spans="1:13" ht="21.75" customHeight="1" x14ac:dyDescent="0.25">
      <c r="A89" s="124" t="s">
        <v>210</v>
      </c>
      <c r="B89" s="123"/>
      <c r="C89" s="16" t="s">
        <v>209</v>
      </c>
      <c r="D89" s="28" t="s">
        <v>27</v>
      </c>
      <c r="E89" s="11">
        <v>107.83780000000002</v>
      </c>
      <c r="F89" s="11">
        <v>107.83780000000002</v>
      </c>
      <c r="G89" s="11">
        <v>0</v>
      </c>
      <c r="H89" s="11">
        <v>4020.4129400000002</v>
      </c>
      <c r="I89" s="11">
        <v>4020.4129400000002</v>
      </c>
      <c r="J89" s="11">
        <v>0</v>
      </c>
      <c r="K89" s="11">
        <v>2496.3130900000001</v>
      </c>
      <c r="L89" s="11">
        <v>2496.3130900000001</v>
      </c>
      <c r="M89" s="11">
        <v>0</v>
      </c>
    </row>
    <row r="90" spans="1:13" ht="14.25" customHeight="1" x14ac:dyDescent="0.25">
      <c r="A90" s="20" t="s">
        <v>211</v>
      </c>
      <c r="B90" s="7" t="s">
        <v>212</v>
      </c>
      <c r="C90" s="14" t="s">
        <v>213</v>
      </c>
      <c r="D90" s="7" t="s">
        <v>31</v>
      </c>
      <c r="E90" s="11">
        <v>796.27614000000005</v>
      </c>
      <c r="F90" s="11">
        <v>796.27614000000005</v>
      </c>
      <c r="G90" s="11">
        <v>0</v>
      </c>
      <c r="H90" s="11">
        <v>303.99889000000002</v>
      </c>
      <c r="I90" s="11">
        <v>303.99889000000002</v>
      </c>
      <c r="J90" s="11">
        <v>0</v>
      </c>
      <c r="K90" s="11">
        <v>2712.7026400000004</v>
      </c>
      <c r="L90" s="11">
        <v>2712.7026400000004</v>
      </c>
      <c r="M90" s="11">
        <v>0</v>
      </c>
    </row>
    <row r="91" spans="1:13" ht="14.25" customHeight="1" x14ac:dyDescent="0.25">
      <c r="A91" s="7" t="s">
        <v>214</v>
      </c>
      <c r="B91" s="8" t="s">
        <v>215</v>
      </c>
      <c r="C91" s="15" t="s">
        <v>216</v>
      </c>
      <c r="D91" s="8" t="s">
        <v>31</v>
      </c>
      <c r="E91" s="11">
        <v>515.59725000000003</v>
      </c>
      <c r="F91" s="11">
        <v>515.59725000000003</v>
      </c>
      <c r="G91" s="11">
        <v>0</v>
      </c>
      <c r="H91" s="11">
        <v>474.12421000000006</v>
      </c>
      <c r="I91" s="11">
        <v>474.12421000000006</v>
      </c>
      <c r="J91" s="11">
        <v>0</v>
      </c>
      <c r="K91" s="11">
        <v>278.89244000000002</v>
      </c>
      <c r="L91" s="11">
        <v>278.89244000000002</v>
      </c>
      <c r="M91" s="11">
        <v>0</v>
      </c>
    </row>
    <row r="92" spans="1:13" ht="23.45" customHeight="1" x14ac:dyDescent="0.25">
      <c r="A92" s="124" t="s">
        <v>217</v>
      </c>
      <c r="B92" s="123"/>
      <c r="C92" s="16" t="s">
        <v>218</v>
      </c>
      <c r="D92" s="28" t="s">
        <v>27</v>
      </c>
      <c r="E92" s="11">
        <v>1311.8733900000002</v>
      </c>
      <c r="F92" s="11">
        <v>1311.8733900000002</v>
      </c>
      <c r="G92" s="11">
        <v>0</v>
      </c>
      <c r="H92" s="11">
        <v>778.12310000000002</v>
      </c>
      <c r="I92" s="11">
        <v>778.12310000000002</v>
      </c>
      <c r="J92" s="11">
        <v>0</v>
      </c>
      <c r="K92" s="11">
        <v>2991.5950800000001</v>
      </c>
      <c r="L92" s="11">
        <v>2991.5950800000001</v>
      </c>
      <c r="M92" s="11">
        <v>0</v>
      </c>
    </row>
    <row r="93" spans="1:13" ht="14.25" customHeight="1" x14ac:dyDescent="0.25">
      <c r="A93" s="20" t="s">
        <v>219</v>
      </c>
      <c r="B93" s="7" t="s">
        <v>220</v>
      </c>
      <c r="C93" s="14" t="s">
        <v>221</v>
      </c>
      <c r="D93" s="7" t="s">
        <v>31</v>
      </c>
      <c r="E93" s="11">
        <v>0</v>
      </c>
      <c r="F93" s="11">
        <v>0</v>
      </c>
      <c r="G93" s="11">
        <v>0</v>
      </c>
      <c r="H93" s="11">
        <v>1354.8197300000002</v>
      </c>
      <c r="I93" s="11">
        <v>1354.8197300000002</v>
      </c>
      <c r="J93" s="11">
        <v>0</v>
      </c>
      <c r="K93" s="11">
        <v>1206.2252500000002</v>
      </c>
      <c r="L93" s="11">
        <v>1206.2252500000002</v>
      </c>
      <c r="M93" s="11">
        <v>0</v>
      </c>
    </row>
    <row r="94" spans="1:13" ht="14.25" customHeight="1" x14ac:dyDescent="0.25">
      <c r="A94" s="7" t="s">
        <v>222</v>
      </c>
      <c r="B94" s="13" t="s">
        <v>223</v>
      </c>
      <c r="C94" s="15" t="s">
        <v>224</v>
      </c>
      <c r="D94" s="13" t="s">
        <v>31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587.85900000000004</v>
      </c>
      <c r="L94" s="11">
        <v>587.85900000000004</v>
      </c>
      <c r="M94" s="11">
        <v>0</v>
      </c>
    </row>
    <row r="95" spans="1:13" ht="21.2" customHeight="1" x14ac:dyDescent="0.25">
      <c r="A95" s="13" t="s">
        <v>225</v>
      </c>
      <c r="B95" s="7" t="s">
        <v>226</v>
      </c>
      <c r="C95" s="14" t="s">
        <v>227</v>
      </c>
      <c r="D95" s="7" t="s">
        <v>31</v>
      </c>
      <c r="E95" s="11">
        <v>24.996960000000001</v>
      </c>
      <c r="F95" s="11">
        <v>24.996960000000001</v>
      </c>
      <c r="G95" s="11">
        <v>0</v>
      </c>
      <c r="H95" s="11">
        <v>17.19416</v>
      </c>
      <c r="I95" s="11">
        <v>17.19416</v>
      </c>
      <c r="J95" s="11">
        <v>0</v>
      </c>
      <c r="K95" s="11">
        <v>24.539690000000004</v>
      </c>
      <c r="L95" s="11">
        <v>24.539690000000004</v>
      </c>
      <c r="M95" s="11">
        <v>0</v>
      </c>
    </row>
    <row r="96" spans="1:13" ht="24" customHeight="1" x14ac:dyDescent="0.25">
      <c r="A96" s="124" t="s">
        <v>228</v>
      </c>
      <c r="B96" s="123"/>
      <c r="C96" s="40" t="s">
        <v>229</v>
      </c>
      <c r="D96" s="17" t="s">
        <v>27</v>
      </c>
      <c r="E96" s="11">
        <v>24.996960000000001</v>
      </c>
      <c r="F96" s="11">
        <v>24.996960000000001</v>
      </c>
      <c r="G96" s="11">
        <v>0</v>
      </c>
      <c r="H96" s="11">
        <v>1372.0138900000002</v>
      </c>
      <c r="I96" s="11">
        <v>1372.0138900000002</v>
      </c>
      <c r="J96" s="11">
        <v>0</v>
      </c>
      <c r="K96" s="11">
        <v>1818.6239400000002</v>
      </c>
      <c r="L96" s="11">
        <v>1818.6239400000002</v>
      </c>
      <c r="M96" s="11">
        <v>0</v>
      </c>
    </row>
    <row r="97" spans="1:13" ht="24" customHeight="1" x14ac:dyDescent="0.25">
      <c r="A97" s="7" t="s">
        <v>230</v>
      </c>
      <c r="B97" s="13" t="s">
        <v>231</v>
      </c>
      <c r="C97" s="15" t="s">
        <v>232</v>
      </c>
      <c r="D97" s="13" t="s">
        <v>31</v>
      </c>
      <c r="E97" s="11">
        <v>181743.00838000001</v>
      </c>
      <c r="F97" s="11">
        <v>19445.305</v>
      </c>
      <c r="G97" s="11">
        <v>162297.70338000002</v>
      </c>
      <c r="H97" s="11">
        <v>181743.00838000001</v>
      </c>
      <c r="I97" s="11">
        <v>19445.305</v>
      </c>
      <c r="J97" s="11">
        <v>162297.70338000002</v>
      </c>
      <c r="K97" s="11">
        <v>0</v>
      </c>
      <c r="L97" s="11">
        <v>0</v>
      </c>
      <c r="M97" s="11">
        <v>0</v>
      </c>
    </row>
    <row r="98" spans="1:13" ht="21.75" customHeight="1" x14ac:dyDescent="0.25">
      <c r="A98" s="13" t="s">
        <v>233</v>
      </c>
      <c r="B98" s="7" t="s">
        <v>234</v>
      </c>
      <c r="C98" s="9" t="s">
        <v>235</v>
      </c>
      <c r="D98" s="7" t="s">
        <v>31</v>
      </c>
      <c r="E98" s="11">
        <v>3982000.0000000005</v>
      </c>
      <c r="F98" s="11">
        <v>3982000.0000000005</v>
      </c>
      <c r="G98" s="11">
        <v>0</v>
      </c>
      <c r="H98" s="11">
        <v>3982000.0000000005</v>
      </c>
      <c r="I98" s="11">
        <v>3982000.0000000005</v>
      </c>
      <c r="J98" s="11">
        <v>0</v>
      </c>
      <c r="K98" s="11">
        <v>0</v>
      </c>
      <c r="L98" s="11">
        <v>0</v>
      </c>
      <c r="M98" s="11">
        <v>0</v>
      </c>
    </row>
    <row r="99" spans="1:13" ht="23.45" customHeight="1" x14ac:dyDescent="0.25">
      <c r="A99" s="124" t="s">
        <v>236</v>
      </c>
      <c r="B99" s="123"/>
      <c r="C99" s="40" t="s">
        <v>237</v>
      </c>
      <c r="D99" s="48" t="s">
        <v>27</v>
      </c>
      <c r="E99" s="11">
        <v>4163743.0083800005</v>
      </c>
      <c r="F99" s="11">
        <v>4001445.3050000002</v>
      </c>
      <c r="G99" s="11">
        <v>162297.70338000002</v>
      </c>
      <c r="H99" s="11">
        <v>4163743.0083800005</v>
      </c>
      <c r="I99" s="11">
        <v>4001445.3050000002</v>
      </c>
      <c r="J99" s="11">
        <v>162297.70338000002</v>
      </c>
      <c r="K99" s="11">
        <v>0</v>
      </c>
      <c r="L99" s="11">
        <v>0</v>
      </c>
      <c r="M99" s="11">
        <v>0</v>
      </c>
    </row>
    <row r="100" spans="1:13" ht="14.25" customHeight="1" x14ac:dyDescent="0.25">
      <c r="A100" s="49" t="s">
        <v>238</v>
      </c>
      <c r="B100" s="13" t="s">
        <v>239</v>
      </c>
      <c r="C100" s="50" t="s">
        <v>240</v>
      </c>
      <c r="D100" s="13" t="s">
        <v>31</v>
      </c>
      <c r="E100" s="11">
        <v>35.175160000000005</v>
      </c>
      <c r="F100" s="11">
        <v>35.162730000000003</v>
      </c>
      <c r="G100" s="11">
        <v>1.2430000000000002E-2</v>
      </c>
      <c r="H100" s="11">
        <v>59.630920000000003</v>
      </c>
      <c r="I100" s="11">
        <v>56.881850000000007</v>
      </c>
      <c r="J100" s="11">
        <v>2.7490700000000001</v>
      </c>
      <c r="K100" s="11">
        <v>11.281880000000001</v>
      </c>
      <c r="L100" s="11">
        <v>11.281880000000001</v>
      </c>
      <c r="M100" s="11">
        <v>0</v>
      </c>
    </row>
    <row r="101" spans="1:13" ht="21.2" customHeight="1" x14ac:dyDescent="0.25">
      <c r="A101" s="13" t="s">
        <v>241</v>
      </c>
      <c r="B101" s="49" t="s">
        <v>242</v>
      </c>
      <c r="C101" s="9" t="s">
        <v>243</v>
      </c>
      <c r="D101" s="49" t="s">
        <v>31</v>
      </c>
      <c r="E101" s="11">
        <v>5.2560000000000003E-2</v>
      </c>
      <c r="F101" s="11">
        <v>5.2560000000000003E-2</v>
      </c>
      <c r="G101" s="11">
        <v>0</v>
      </c>
      <c r="H101" s="11">
        <v>5.2560000000000003E-2</v>
      </c>
      <c r="I101" s="11">
        <v>5.2560000000000003E-2</v>
      </c>
      <c r="J101" s="11">
        <v>0</v>
      </c>
      <c r="K101" s="11">
        <v>0</v>
      </c>
      <c r="L101" s="11">
        <v>0</v>
      </c>
      <c r="M101" s="11">
        <v>0</v>
      </c>
    </row>
    <row r="102" spans="1:13" ht="23.45" customHeight="1" x14ac:dyDescent="0.25">
      <c r="A102" s="124" t="s">
        <v>244</v>
      </c>
      <c r="B102" s="123"/>
      <c r="C102" s="40" t="s">
        <v>245</v>
      </c>
      <c r="D102" s="51" t="s">
        <v>27</v>
      </c>
      <c r="E102" s="11">
        <v>35.227720000000005</v>
      </c>
      <c r="F102" s="11">
        <v>35.215290000000003</v>
      </c>
      <c r="G102" s="11">
        <v>1.2430000000000002E-2</v>
      </c>
      <c r="H102" s="11">
        <v>59.683480000000003</v>
      </c>
      <c r="I102" s="11">
        <v>56.934410000000007</v>
      </c>
      <c r="J102" s="11">
        <v>2.7490700000000001</v>
      </c>
      <c r="K102" s="11">
        <v>11.281880000000001</v>
      </c>
      <c r="L102" s="11">
        <v>11.281880000000001</v>
      </c>
      <c r="M102" s="11">
        <v>0</v>
      </c>
    </row>
    <row r="103" spans="1:13" ht="14.25" customHeight="1" x14ac:dyDescent="0.25">
      <c r="A103" s="49" t="s">
        <v>246</v>
      </c>
      <c r="B103" s="13" t="s">
        <v>247</v>
      </c>
      <c r="C103" s="50" t="s">
        <v>248</v>
      </c>
      <c r="D103" s="13" t="s">
        <v>31</v>
      </c>
      <c r="E103" s="11">
        <v>2076.09978</v>
      </c>
      <c r="F103" s="11">
        <v>2076.09978</v>
      </c>
      <c r="G103" s="11">
        <v>0</v>
      </c>
      <c r="H103" s="11">
        <v>2077.0274200000003</v>
      </c>
      <c r="I103" s="11">
        <v>2077.0274200000003</v>
      </c>
      <c r="J103" s="11">
        <v>0</v>
      </c>
      <c r="K103" s="11">
        <v>6.2461100000000007</v>
      </c>
      <c r="L103" s="11">
        <v>6.2461100000000007</v>
      </c>
      <c r="M103" s="11">
        <v>0</v>
      </c>
    </row>
    <row r="104" spans="1:13" ht="14.25" customHeight="1" x14ac:dyDescent="0.25">
      <c r="A104" s="13" t="s">
        <v>249</v>
      </c>
      <c r="B104" s="49" t="s">
        <v>250</v>
      </c>
      <c r="C104" s="9" t="s">
        <v>251</v>
      </c>
      <c r="D104" s="49" t="s">
        <v>31</v>
      </c>
      <c r="E104" s="11">
        <v>606.39893000000006</v>
      </c>
      <c r="F104" s="11">
        <v>606.39893000000006</v>
      </c>
      <c r="G104" s="11">
        <v>0</v>
      </c>
      <c r="H104" s="11">
        <v>591.69718</v>
      </c>
      <c r="I104" s="11">
        <v>591.69718</v>
      </c>
      <c r="J104" s="11">
        <v>0</v>
      </c>
      <c r="K104" s="11">
        <v>103.24061</v>
      </c>
      <c r="L104" s="11">
        <v>103.24061</v>
      </c>
      <c r="M104" s="11">
        <v>0</v>
      </c>
    </row>
    <row r="105" spans="1:13" ht="23.25" customHeight="1" x14ac:dyDescent="0.25">
      <c r="A105" s="124" t="s">
        <v>252</v>
      </c>
      <c r="B105" s="123"/>
      <c r="C105" s="40" t="s">
        <v>253</v>
      </c>
      <c r="D105" s="51" t="s">
        <v>27</v>
      </c>
      <c r="E105" s="38">
        <v>2682.4987100000003</v>
      </c>
      <c r="F105" s="38">
        <v>2682.4987100000003</v>
      </c>
      <c r="G105" s="38">
        <v>0</v>
      </c>
      <c r="H105" s="38">
        <v>2668.7246</v>
      </c>
      <c r="I105" s="38">
        <v>2668.7246</v>
      </c>
      <c r="J105" s="38">
        <v>0</v>
      </c>
      <c r="K105" s="38">
        <v>109.48672000000001</v>
      </c>
      <c r="L105" s="38">
        <v>109.48672000000001</v>
      </c>
      <c r="M105" s="38">
        <v>0</v>
      </c>
    </row>
    <row r="106" spans="1:13" ht="21.2" customHeight="1" x14ac:dyDescent="0.25">
      <c r="A106" s="49" t="s">
        <v>254</v>
      </c>
      <c r="B106" s="13" t="s">
        <v>255</v>
      </c>
      <c r="C106" s="50" t="s">
        <v>256</v>
      </c>
      <c r="D106" s="13" t="s">
        <v>65</v>
      </c>
      <c r="E106" s="11">
        <v>0.15283000000000002</v>
      </c>
      <c r="F106" s="11">
        <v>0.15283000000000002</v>
      </c>
      <c r="G106" s="11">
        <v>0</v>
      </c>
      <c r="H106" s="11">
        <v>0.10524000000000001</v>
      </c>
      <c r="I106" s="11">
        <v>0.10524000000000001</v>
      </c>
      <c r="J106" s="11">
        <v>0</v>
      </c>
      <c r="K106" s="11">
        <v>-1.8204700000000003</v>
      </c>
      <c r="L106" s="11">
        <v>-1.8204700000000003</v>
      </c>
      <c r="M106" s="11">
        <v>0</v>
      </c>
    </row>
    <row r="107" spans="1:13" ht="23.45" customHeight="1" x14ac:dyDescent="0.25">
      <c r="A107" s="124" t="s">
        <v>257</v>
      </c>
      <c r="B107" s="123"/>
      <c r="C107" s="52" t="s">
        <v>258</v>
      </c>
      <c r="D107" s="17" t="s">
        <v>27</v>
      </c>
      <c r="E107" s="38">
        <v>0.15283000000000002</v>
      </c>
      <c r="F107" s="38">
        <v>0.15283000000000002</v>
      </c>
      <c r="G107" s="38">
        <v>0</v>
      </c>
      <c r="H107" s="38">
        <v>0.10524000000000001</v>
      </c>
      <c r="I107" s="38">
        <v>0.10524000000000001</v>
      </c>
      <c r="J107" s="38">
        <v>0</v>
      </c>
      <c r="K107" s="38">
        <v>-1.8204700000000003</v>
      </c>
      <c r="L107" s="38">
        <v>-1.8204700000000003</v>
      </c>
      <c r="M107" s="38">
        <v>0</v>
      </c>
    </row>
    <row r="108" spans="1:13" ht="25.5" customHeight="1" x14ac:dyDescent="0.25">
      <c r="A108" s="132" t="s">
        <v>259</v>
      </c>
      <c r="B108" s="123"/>
      <c r="C108" s="18" t="s">
        <v>260</v>
      </c>
      <c r="D108" s="19" t="s">
        <v>27</v>
      </c>
      <c r="E108" s="36">
        <v>4167905.5957900002</v>
      </c>
      <c r="F108" s="36">
        <v>4005607.8799800002</v>
      </c>
      <c r="G108" s="36">
        <v>162297.71581000002</v>
      </c>
      <c r="H108" s="36">
        <v>4172642.0716300001</v>
      </c>
      <c r="I108" s="36">
        <v>4010341.6191800004</v>
      </c>
      <c r="J108" s="36">
        <v>162300.45245000001</v>
      </c>
      <c r="K108" s="36">
        <v>7425.4802400000008</v>
      </c>
      <c r="L108" s="36">
        <v>7425.4802400000008</v>
      </c>
      <c r="M108" s="36">
        <v>0</v>
      </c>
    </row>
    <row r="109" spans="1:13" ht="14.25" customHeight="1" x14ac:dyDescent="0.25">
      <c r="A109" s="20" t="s">
        <v>261</v>
      </c>
      <c r="B109" s="7" t="s">
        <v>262</v>
      </c>
      <c r="C109" s="21" t="s">
        <v>263</v>
      </c>
      <c r="D109" s="7" t="s">
        <v>31</v>
      </c>
      <c r="E109" s="36">
        <v>3823229.7885400001</v>
      </c>
      <c r="F109" s="36">
        <v>3823229.7885400001</v>
      </c>
      <c r="G109" s="36">
        <v>0</v>
      </c>
      <c r="H109" s="36">
        <v>3823226.0458900002</v>
      </c>
      <c r="I109" s="36">
        <v>3823226.0458900002</v>
      </c>
      <c r="J109" s="36">
        <v>0</v>
      </c>
      <c r="K109" s="36">
        <v>0</v>
      </c>
      <c r="L109" s="36">
        <v>0</v>
      </c>
      <c r="M109" s="36">
        <v>0</v>
      </c>
    </row>
    <row r="110" spans="1:13" ht="21.75" customHeight="1" x14ac:dyDescent="0.25">
      <c r="A110" s="124" t="s">
        <v>264</v>
      </c>
      <c r="B110" s="123"/>
      <c r="C110" s="16" t="s">
        <v>265</v>
      </c>
      <c r="D110" s="17" t="s">
        <v>27</v>
      </c>
      <c r="E110" s="36">
        <v>3823229.7885400001</v>
      </c>
      <c r="F110" s="36">
        <v>3823229.7885400001</v>
      </c>
      <c r="G110" s="36">
        <v>0</v>
      </c>
      <c r="H110" s="36">
        <v>3823226.0458900002</v>
      </c>
      <c r="I110" s="36">
        <v>3823226.0458900002</v>
      </c>
      <c r="J110" s="36">
        <v>0</v>
      </c>
      <c r="K110" s="36">
        <v>0</v>
      </c>
      <c r="L110" s="36">
        <v>0</v>
      </c>
      <c r="M110" s="36">
        <v>0</v>
      </c>
    </row>
    <row r="111" spans="1:13" ht="23.45" customHeight="1" x14ac:dyDescent="0.25">
      <c r="A111" s="132" t="s">
        <v>266</v>
      </c>
      <c r="B111" s="123"/>
      <c r="C111" s="18" t="s">
        <v>267</v>
      </c>
      <c r="D111" s="19" t="s">
        <v>27</v>
      </c>
      <c r="E111" s="36">
        <v>3823229.7885400001</v>
      </c>
      <c r="F111" s="36">
        <v>3823229.7885400001</v>
      </c>
      <c r="G111" s="36">
        <v>0</v>
      </c>
      <c r="H111" s="36">
        <v>3823226.0458900002</v>
      </c>
      <c r="I111" s="36">
        <v>3823226.0458900002</v>
      </c>
      <c r="J111" s="36">
        <v>0</v>
      </c>
      <c r="K111" s="36">
        <v>0</v>
      </c>
      <c r="L111" s="36">
        <v>0</v>
      </c>
      <c r="M111" s="36">
        <v>0</v>
      </c>
    </row>
    <row r="112" spans="1:13" ht="13.5" customHeight="1" x14ac:dyDescent="0.25">
      <c r="A112" s="7" t="s">
        <v>268</v>
      </c>
      <c r="B112" s="20" t="s">
        <v>269</v>
      </c>
      <c r="C112" s="15" t="s">
        <v>270</v>
      </c>
      <c r="D112" s="20" t="s">
        <v>31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268273.51975000004</v>
      </c>
      <c r="L112" s="36">
        <v>0</v>
      </c>
      <c r="M112" s="36">
        <v>268273.51975000004</v>
      </c>
    </row>
    <row r="113" spans="1:13" ht="21.2" customHeight="1" x14ac:dyDescent="0.25">
      <c r="A113" s="13" t="s">
        <v>271</v>
      </c>
      <c r="B113" s="7" t="s">
        <v>272</v>
      </c>
      <c r="C113" s="14" t="s">
        <v>273</v>
      </c>
      <c r="D113" s="7" t="s">
        <v>65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-268273.51975000004</v>
      </c>
      <c r="L113" s="36">
        <v>-268273.51975000004</v>
      </c>
      <c r="M113" s="36">
        <v>0</v>
      </c>
    </row>
    <row r="114" spans="1:13" ht="23.45" customHeight="1" x14ac:dyDescent="0.25">
      <c r="A114" s="124" t="s">
        <v>274</v>
      </c>
      <c r="B114" s="123"/>
      <c r="C114" s="16" t="s">
        <v>270</v>
      </c>
      <c r="D114" s="17" t="s">
        <v>27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-268273.51975000004</v>
      </c>
      <c r="M114" s="36">
        <v>268273.51975000004</v>
      </c>
    </row>
    <row r="115" spans="1:13" ht="23.45" customHeight="1" x14ac:dyDescent="0.25">
      <c r="A115" s="111" t="s">
        <v>275</v>
      </c>
      <c r="B115" s="112"/>
      <c r="C115" s="32" t="s">
        <v>276</v>
      </c>
      <c r="D115" s="33" t="s">
        <v>27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-268273.51975000004</v>
      </c>
      <c r="M115" s="36">
        <v>268273.51975000004</v>
      </c>
    </row>
    <row r="116" spans="1:13" ht="24.95" customHeight="1" x14ac:dyDescent="0.25">
      <c r="A116" s="143" t="s">
        <v>277</v>
      </c>
      <c r="B116" s="120"/>
      <c r="C116" s="34" t="s">
        <v>278</v>
      </c>
      <c r="D116" s="19" t="s">
        <v>27</v>
      </c>
      <c r="E116" s="36">
        <v>7991399.7947900007</v>
      </c>
      <c r="F116" s="36">
        <v>7829102.0789800007</v>
      </c>
      <c r="G116" s="36">
        <v>162297.71581000002</v>
      </c>
      <c r="H116" s="36">
        <v>8006945.0353200007</v>
      </c>
      <c r="I116" s="36">
        <v>7844644.582870001</v>
      </c>
      <c r="J116" s="36">
        <v>162300.45245000001</v>
      </c>
      <c r="K116" s="36">
        <v>11973.138630000001</v>
      </c>
      <c r="L116" s="36">
        <v>-256300.38112000003</v>
      </c>
      <c r="M116" s="36">
        <v>268273.51975000004</v>
      </c>
    </row>
    <row r="117" spans="1:13" ht="14.25" customHeight="1" x14ac:dyDescent="0.25">
      <c r="A117" s="45" t="s">
        <v>27</v>
      </c>
      <c r="B117" s="121" t="s">
        <v>279</v>
      </c>
      <c r="C117" s="122"/>
      <c r="D117" s="122"/>
      <c r="E117" s="144"/>
      <c r="F117" s="144"/>
      <c r="G117" s="144"/>
      <c r="H117" s="144"/>
      <c r="I117" s="144"/>
      <c r="J117" s="144"/>
      <c r="K117" s="144"/>
      <c r="L117" s="144"/>
      <c r="M117" s="137"/>
    </row>
    <row r="118" spans="1:13" ht="14.25" customHeight="1" x14ac:dyDescent="0.25">
      <c r="A118" s="7" t="s">
        <v>280</v>
      </c>
      <c r="B118" s="13" t="s">
        <v>281</v>
      </c>
      <c r="C118" s="9" t="s">
        <v>282</v>
      </c>
      <c r="D118" s="13" t="s">
        <v>31</v>
      </c>
      <c r="E118" s="10">
        <v>22.545999999999999</v>
      </c>
      <c r="F118" s="22">
        <v>22.545999999999999</v>
      </c>
      <c r="G118" s="10">
        <v>0</v>
      </c>
      <c r="H118" s="22">
        <v>0</v>
      </c>
      <c r="I118" s="10">
        <v>0</v>
      </c>
      <c r="J118" s="22">
        <v>0</v>
      </c>
      <c r="K118" s="10">
        <v>1725.2025100000001</v>
      </c>
      <c r="L118" s="10">
        <v>1725.2025100000001</v>
      </c>
      <c r="M118" s="12">
        <v>0</v>
      </c>
    </row>
    <row r="119" spans="1:13" ht="13.5" customHeight="1" x14ac:dyDescent="0.25">
      <c r="A119" s="8" t="s">
        <v>283</v>
      </c>
      <c r="B119" s="7" t="s">
        <v>284</v>
      </c>
      <c r="C119" s="9" t="s">
        <v>285</v>
      </c>
      <c r="D119" s="7" t="s">
        <v>65</v>
      </c>
      <c r="E119" s="10">
        <v>0</v>
      </c>
      <c r="F119" s="26">
        <v>0</v>
      </c>
      <c r="G119" s="10">
        <v>0</v>
      </c>
      <c r="H119" s="26">
        <v>144.85083</v>
      </c>
      <c r="I119" s="10">
        <v>144.85083</v>
      </c>
      <c r="J119" s="26">
        <v>0</v>
      </c>
      <c r="K119" s="10">
        <v>-666.20420000000001</v>
      </c>
      <c r="L119" s="26">
        <v>-666.20420000000001</v>
      </c>
      <c r="M119" s="12">
        <v>0</v>
      </c>
    </row>
    <row r="120" spans="1:13" ht="24" customHeight="1" x14ac:dyDescent="0.25">
      <c r="A120" s="124" t="s">
        <v>286</v>
      </c>
      <c r="B120" s="123"/>
      <c r="C120" s="40" t="s">
        <v>282</v>
      </c>
      <c r="D120" s="17" t="s">
        <v>27</v>
      </c>
      <c r="E120" s="30">
        <v>22.545999999999999</v>
      </c>
      <c r="F120" s="29">
        <v>22.545999999999999</v>
      </c>
      <c r="G120" s="30">
        <v>0</v>
      </c>
      <c r="H120" s="29">
        <v>144.85083</v>
      </c>
      <c r="I120" s="30">
        <v>144.85083</v>
      </c>
      <c r="J120" s="29">
        <v>0</v>
      </c>
      <c r="K120" s="30">
        <v>1058.9983099999999</v>
      </c>
      <c r="L120" s="29">
        <v>1058.9983099999999</v>
      </c>
      <c r="M120" s="53">
        <v>0</v>
      </c>
    </row>
    <row r="121" spans="1:13" ht="21.2" customHeight="1" x14ac:dyDescent="0.25">
      <c r="A121" s="7" t="s">
        <v>287</v>
      </c>
      <c r="B121" s="13" t="s">
        <v>288</v>
      </c>
      <c r="C121" s="15" t="s">
        <v>289</v>
      </c>
      <c r="D121" s="13" t="s">
        <v>31</v>
      </c>
      <c r="E121" s="26">
        <v>3.9460000000000002</v>
      </c>
      <c r="F121" s="22">
        <v>3.9460000000000002</v>
      </c>
      <c r="G121" s="26">
        <v>0</v>
      </c>
      <c r="H121" s="22">
        <v>22.545999999999999</v>
      </c>
      <c r="I121" s="26">
        <v>22.545999999999999</v>
      </c>
      <c r="J121" s="22">
        <v>0</v>
      </c>
      <c r="K121" s="26">
        <v>1835.799</v>
      </c>
      <c r="L121" s="54">
        <v>1835.799</v>
      </c>
      <c r="M121" s="12">
        <v>0</v>
      </c>
    </row>
    <row r="122" spans="1:13" ht="24" customHeight="1" x14ac:dyDescent="0.25">
      <c r="A122" s="124" t="s">
        <v>290</v>
      </c>
      <c r="B122" s="123"/>
      <c r="C122" s="16" t="s">
        <v>291</v>
      </c>
      <c r="D122" s="17" t="s">
        <v>27</v>
      </c>
      <c r="E122" s="29">
        <v>3.9460000000000002</v>
      </c>
      <c r="F122" s="29">
        <v>3.9460000000000002</v>
      </c>
      <c r="G122" s="29">
        <v>0</v>
      </c>
      <c r="H122" s="29">
        <v>22.545999999999999</v>
      </c>
      <c r="I122" s="29">
        <v>22.545999999999999</v>
      </c>
      <c r="J122" s="29">
        <v>0</v>
      </c>
      <c r="K122" s="29">
        <v>1835.799</v>
      </c>
      <c r="L122" s="29">
        <v>1835.799</v>
      </c>
      <c r="M122" s="53">
        <v>0</v>
      </c>
    </row>
    <row r="123" spans="1:13" ht="21.75" customHeight="1" x14ac:dyDescent="0.25">
      <c r="A123" s="132" t="s">
        <v>292</v>
      </c>
      <c r="B123" s="123"/>
      <c r="C123" s="18" t="s">
        <v>282</v>
      </c>
      <c r="D123" s="19" t="s">
        <v>27</v>
      </c>
      <c r="E123" s="46">
        <v>26.492000000000001</v>
      </c>
      <c r="F123" s="46">
        <v>26.492000000000001</v>
      </c>
      <c r="G123" s="46">
        <v>0</v>
      </c>
      <c r="H123" s="46">
        <v>167.39682999999999</v>
      </c>
      <c r="I123" s="46">
        <v>167.39682999999999</v>
      </c>
      <c r="J123" s="46">
        <v>0</v>
      </c>
      <c r="K123" s="46">
        <v>2894.7973099999999</v>
      </c>
      <c r="L123" s="55">
        <v>2894.7973099999999</v>
      </c>
      <c r="M123" s="56">
        <v>0</v>
      </c>
    </row>
    <row r="124" spans="1:13" ht="14.25" customHeight="1" x14ac:dyDescent="0.25">
      <c r="A124" s="20" t="s">
        <v>293</v>
      </c>
      <c r="B124" s="7" t="s">
        <v>294</v>
      </c>
      <c r="C124" s="21" t="s">
        <v>295</v>
      </c>
      <c r="D124" s="7" t="s">
        <v>31</v>
      </c>
      <c r="E124" s="54">
        <v>1237.99621</v>
      </c>
      <c r="F124" s="26">
        <v>1237.99621</v>
      </c>
      <c r="G124" s="54">
        <v>0</v>
      </c>
      <c r="H124" s="26">
        <v>79.509399999999999</v>
      </c>
      <c r="I124" s="54">
        <v>79.509399999999999</v>
      </c>
      <c r="J124" s="26">
        <v>0</v>
      </c>
      <c r="K124" s="54">
        <v>53067.842640000003</v>
      </c>
      <c r="L124" s="26">
        <v>53067.842640000003</v>
      </c>
      <c r="M124" s="12">
        <v>0</v>
      </c>
    </row>
    <row r="125" spans="1:13" ht="14.25" customHeight="1" x14ac:dyDescent="0.25">
      <c r="A125" s="7" t="s">
        <v>296</v>
      </c>
      <c r="B125" s="8" t="s">
        <v>297</v>
      </c>
      <c r="C125" s="15" t="s">
        <v>298</v>
      </c>
      <c r="D125" s="8" t="s">
        <v>65</v>
      </c>
      <c r="E125" s="26">
        <v>9.3865499999999997</v>
      </c>
      <c r="F125" s="10">
        <v>9.3865499999999997</v>
      </c>
      <c r="G125" s="26">
        <v>0</v>
      </c>
      <c r="H125" s="10">
        <v>480.17905000000002</v>
      </c>
      <c r="I125" s="26">
        <v>480.17905000000002</v>
      </c>
      <c r="J125" s="10">
        <v>0</v>
      </c>
      <c r="K125" s="26">
        <v>-18466.032449999999</v>
      </c>
      <c r="L125" s="26">
        <v>-18466.032449999999</v>
      </c>
      <c r="M125" s="12">
        <v>0</v>
      </c>
    </row>
    <row r="126" spans="1:13" ht="23.25" customHeight="1" x14ac:dyDescent="0.25">
      <c r="A126" s="124" t="s">
        <v>299</v>
      </c>
      <c r="B126" s="123"/>
      <c r="C126" s="16" t="s">
        <v>295</v>
      </c>
      <c r="D126" s="28" t="s">
        <v>27</v>
      </c>
      <c r="E126" s="57">
        <v>1247.38276</v>
      </c>
      <c r="F126" s="30">
        <v>1247.38276</v>
      </c>
      <c r="G126" s="57">
        <v>0</v>
      </c>
      <c r="H126" s="30">
        <v>559.68844999999999</v>
      </c>
      <c r="I126" s="57">
        <v>559.68844999999999</v>
      </c>
      <c r="J126" s="30">
        <v>0</v>
      </c>
      <c r="K126" s="57">
        <v>34601.810189999997</v>
      </c>
      <c r="L126" s="29">
        <v>34601.810189999997</v>
      </c>
      <c r="M126" s="53">
        <v>0</v>
      </c>
    </row>
    <row r="127" spans="1:13" ht="14.25" customHeight="1" x14ac:dyDescent="0.25">
      <c r="A127" s="20" t="s">
        <v>300</v>
      </c>
      <c r="B127" s="7" t="s">
        <v>301</v>
      </c>
      <c r="C127" s="14" t="s">
        <v>302</v>
      </c>
      <c r="D127" s="7" t="s">
        <v>31</v>
      </c>
      <c r="E127" s="22">
        <v>0</v>
      </c>
      <c r="F127" s="26">
        <v>0</v>
      </c>
      <c r="G127" s="22">
        <v>0</v>
      </c>
      <c r="H127" s="26">
        <v>0</v>
      </c>
      <c r="I127" s="22">
        <v>0</v>
      </c>
      <c r="J127" s="26">
        <v>0</v>
      </c>
      <c r="K127" s="22">
        <v>58.806339999999999</v>
      </c>
      <c r="L127" s="26">
        <v>58.806339999999999</v>
      </c>
      <c r="M127" s="12">
        <v>0</v>
      </c>
    </row>
    <row r="128" spans="1:13" ht="14.25" customHeight="1" x14ac:dyDescent="0.25">
      <c r="A128" s="7" t="s">
        <v>303</v>
      </c>
      <c r="B128" s="8" t="s">
        <v>304</v>
      </c>
      <c r="C128" s="15" t="s">
        <v>305</v>
      </c>
      <c r="D128" s="8" t="s">
        <v>65</v>
      </c>
      <c r="E128" s="26">
        <v>0</v>
      </c>
      <c r="F128" s="10">
        <v>0</v>
      </c>
      <c r="G128" s="26">
        <v>0</v>
      </c>
      <c r="H128" s="10">
        <v>0.19602</v>
      </c>
      <c r="I128" s="26">
        <v>0.19602</v>
      </c>
      <c r="J128" s="10">
        <v>0</v>
      </c>
      <c r="K128" s="26">
        <v>-9.2129399999999997</v>
      </c>
      <c r="L128" s="26">
        <v>-9.2129399999999997</v>
      </c>
      <c r="M128" s="12">
        <v>0</v>
      </c>
    </row>
    <row r="129" spans="1:13" ht="23.25" customHeight="1" x14ac:dyDescent="0.25">
      <c r="A129" s="124" t="s">
        <v>306</v>
      </c>
      <c r="B129" s="123"/>
      <c r="C129" s="16" t="s">
        <v>302</v>
      </c>
      <c r="D129" s="28" t="s">
        <v>27</v>
      </c>
      <c r="E129" s="29">
        <v>0</v>
      </c>
      <c r="F129" s="30">
        <v>0</v>
      </c>
      <c r="G129" s="29">
        <v>0</v>
      </c>
      <c r="H129" s="30">
        <v>0.19602</v>
      </c>
      <c r="I129" s="29">
        <v>0.19602</v>
      </c>
      <c r="J129" s="30">
        <v>0</v>
      </c>
      <c r="K129" s="29">
        <v>49.593400000000003</v>
      </c>
      <c r="L129" s="30">
        <v>49.593400000000003</v>
      </c>
      <c r="M129" s="53">
        <v>0</v>
      </c>
    </row>
    <row r="130" spans="1:13" ht="21.2" customHeight="1" x14ac:dyDescent="0.25">
      <c r="A130" s="20" t="s">
        <v>307</v>
      </c>
      <c r="B130" s="7" t="s">
        <v>308</v>
      </c>
      <c r="C130" s="14" t="s">
        <v>309</v>
      </c>
      <c r="D130" s="7" t="s">
        <v>31</v>
      </c>
      <c r="E130" s="22">
        <v>170.06862000000001</v>
      </c>
      <c r="F130" s="26">
        <v>170.06862000000001</v>
      </c>
      <c r="G130" s="22">
        <v>0</v>
      </c>
      <c r="H130" s="26">
        <v>1380.2082</v>
      </c>
      <c r="I130" s="22">
        <v>1380.2082</v>
      </c>
      <c r="J130" s="26">
        <v>0</v>
      </c>
      <c r="K130" s="22">
        <v>949.05588</v>
      </c>
      <c r="L130" s="54">
        <v>949.05588</v>
      </c>
      <c r="M130" s="12">
        <v>0</v>
      </c>
    </row>
    <row r="131" spans="1:13" ht="24.75" customHeight="1" x14ac:dyDescent="0.25">
      <c r="A131" s="124" t="s">
        <v>310</v>
      </c>
      <c r="B131" s="123"/>
      <c r="C131" s="16" t="s">
        <v>311</v>
      </c>
      <c r="D131" s="17" t="s">
        <v>27</v>
      </c>
      <c r="E131" s="29">
        <v>170.06862000000001</v>
      </c>
      <c r="F131" s="29">
        <v>170.06862000000001</v>
      </c>
      <c r="G131" s="29">
        <v>0</v>
      </c>
      <c r="H131" s="29">
        <v>1380.2082</v>
      </c>
      <c r="I131" s="29">
        <v>1380.2082</v>
      </c>
      <c r="J131" s="29">
        <v>0</v>
      </c>
      <c r="K131" s="29">
        <v>949.05588</v>
      </c>
      <c r="L131" s="29">
        <v>949.05588</v>
      </c>
      <c r="M131" s="53">
        <v>0</v>
      </c>
    </row>
    <row r="132" spans="1:13" ht="24" customHeight="1" x14ac:dyDescent="0.25">
      <c r="A132" s="132" t="s">
        <v>312</v>
      </c>
      <c r="B132" s="123"/>
      <c r="C132" s="18" t="s">
        <v>295</v>
      </c>
      <c r="D132" s="19" t="s">
        <v>27</v>
      </c>
      <c r="E132" s="46">
        <v>1417.45138</v>
      </c>
      <c r="F132" s="46">
        <v>1417.45138</v>
      </c>
      <c r="G132" s="46">
        <v>0</v>
      </c>
      <c r="H132" s="46">
        <v>1940.09267</v>
      </c>
      <c r="I132" s="46">
        <v>1940.09267</v>
      </c>
      <c r="J132" s="46">
        <v>0</v>
      </c>
      <c r="K132" s="46">
        <v>35600.459470000002</v>
      </c>
      <c r="L132" s="55">
        <v>35600.459470000002</v>
      </c>
      <c r="M132" s="56">
        <v>0</v>
      </c>
    </row>
    <row r="133" spans="1:13" ht="14.25" customHeight="1" x14ac:dyDescent="0.25">
      <c r="A133" s="7" t="s">
        <v>313</v>
      </c>
      <c r="B133" s="20" t="s">
        <v>314</v>
      </c>
      <c r="C133" s="15" t="s">
        <v>315</v>
      </c>
      <c r="D133" s="20" t="s">
        <v>31</v>
      </c>
      <c r="E133" s="26">
        <v>172.70334</v>
      </c>
      <c r="F133" s="54">
        <v>172.70334</v>
      </c>
      <c r="G133" s="26">
        <v>0</v>
      </c>
      <c r="H133" s="54">
        <v>6.76</v>
      </c>
      <c r="I133" s="26">
        <v>6.76</v>
      </c>
      <c r="J133" s="54">
        <v>0</v>
      </c>
      <c r="K133" s="26">
        <v>2641.5361899999998</v>
      </c>
      <c r="L133" s="54">
        <v>2641.5361899999998</v>
      </c>
      <c r="M133" s="12">
        <v>0</v>
      </c>
    </row>
    <row r="134" spans="1:13" ht="14.25" customHeight="1" x14ac:dyDescent="0.25">
      <c r="A134" s="13" t="s">
        <v>316</v>
      </c>
      <c r="B134" s="7" t="s">
        <v>317</v>
      </c>
      <c r="C134" s="14" t="s">
        <v>318</v>
      </c>
      <c r="D134" s="7" t="s">
        <v>65</v>
      </c>
      <c r="E134" s="10">
        <v>6.76</v>
      </c>
      <c r="F134" s="26">
        <v>6.76</v>
      </c>
      <c r="G134" s="10">
        <v>0</v>
      </c>
      <c r="H134" s="26">
        <v>163.86956000000001</v>
      </c>
      <c r="I134" s="10">
        <v>163.86956000000001</v>
      </c>
      <c r="J134" s="26">
        <v>0</v>
      </c>
      <c r="K134" s="10">
        <v>-2359.7189899999998</v>
      </c>
      <c r="L134" s="26">
        <v>-2359.7189899999998</v>
      </c>
      <c r="M134" s="12">
        <v>0</v>
      </c>
    </row>
    <row r="135" spans="1:13" ht="22.5" customHeight="1" x14ac:dyDescent="0.25">
      <c r="A135" s="124" t="s">
        <v>319</v>
      </c>
      <c r="B135" s="123"/>
      <c r="C135" s="16" t="s">
        <v>315</v>
      </c>
      <c r="D135" s="17" t="s">
        <v>27</v>
      </c>
      <c r="E135" s="29">
        <v>179.46333999999999</v>
      </c>
      <c r="F135" s="57">
        <v>179.46333999999999</v>
      </c>
      <c r="G135" s="29">
        <v>0</v>
      </c>
      <c r="H135" s="57">
        <v>170.62956</v>
      </c>
      <c r="I135" s="29">
        <v>170.62956</v>
      </c>
      <c r="J135" s="57">
        <v>0</v>
      </c>
      <c r="K135" s="29">
        <v>281.81720000000001</v>
      </c>
      <c r="L135" s="29">
        <v>281.81720000000001</v>
      </c>
      <c r="M135" s="53">
        <v>0</v>
      </c>
    </row>
    <row r="136" spans="1:13" ht="21.2" customHeight="1" x14ac:dyDescent="0.25">
      <c r="A136" s="8" t="s">
        <v>320</v>
      </c>
      <c r="B136" s="8" t="s">
        <v>321</v>
      </c>
      <c r="C136" s="15" t="s">
        <v>322</v>
      </c>
      <c r="D136" s="8" t="s">
        <v>31</v>
      </c>
      <c r="E136" s="26">
        <v>47.745460000000001</v>
      </c>
      <c r="F136" s="26">
        <v>47.745460000000001</v>
      </c>
      <c r="G136" s="26">
        <v>0</v>
      </c>
      <c r="H136" s="26">
        <v>30.491350000000001</v>
      </c>
      <c r="I136" s="26">
        <v>30.491350000000001</v>
      </c>
      <c r="J136" s="26">
        <v>0</v>
      </c>
      <c r="K136" s="26">
        <v>40.945459999999997</v>
      </c>
      <c r="L136" s="26">
        <v>40.945459999999997</v>
      </c>
      <c r="M136" s="12">
        <v>0</v>
      </c>
    </row>
    <row r="137" spans="1:13" ht="23.45" customHeight="1" x14ac:dyDescent="0.25">
      <c r="A137" s="124" t="s">
        <v>323</v>
      </c>
      <c r="B137" s="123"/>
      <c r="C137" s="16" t="s">
        <v>324</v>
      </c>
      <c r="D137" s="17" t="s">
        <v>27</v>
      </c>
      <c r="E137" s="29">
        <v>47.745460000000001</v>
      </c>
      <c r="F137" s="29">
        <v>47.745460000000001</v>
      </c>
      <c r="G137" s="29">
        <v>0</v>
      </c>
      <c r="H137" s="29">
        <v>30.491350000000001</v>
      </c>
      <c r="I137" s="29">
        <v>30.491350000000001</v>
      </c>
      <c r="J137" s="29">
        <v>0</v>
      </c>
      <c r="K137" s="29">
        <v>40.945459999999997</v>
      </c>
      <c r="L137" s="29">
        <v>40.945459999999997</v>
      </c>
      <c r="M137" s="53">
        <v>0</v>
      </c>
    </row>
    <row r="138" spans="1:13" ht="25.5" customHeight="1" x14ac:dyDescent="0.25">
      <c r="A138" s="111" t="s">
        <v>325</v>
      </c>
      <c r="B138" s="112"/>
      <c r="C138" s="32" t="s">
        <v>326</v>
      </c>
      <c r="D138" s="33" t="s">
        <v>27</v>
      </c>
      <c r="E138" s="58">
        <v>227.2088</v>
      </c>
      <c r="F138" s="58">
        <v>227.2088</v>
      </c>
      <c r="G138" s="58">
        <v>0</v>
      </c>
      <c r="H138" s="58">
        <v>201.12091000000001</v>
      </c>
      <c r="I138" s="58">
        <v>201.12091000000001</v>
      </c>
      <c r="J138" s="58">
        <v>0</v>
      </c>
      <c r="K138" s="58">
        <v>322.76265999999998</v>
      </c>
      <c r="L138" s="59">
        <v>322.76265999999998</v>
      </c>
      <c r="M138" s="60">
        <v>0</v>
      </c>
    </row>
    <row r="139" spans="1:13" ht="14.25" customHeight="1" x14ac:dyDescent="0.25">
      <c r="A139" s="113" t="s">
        <v>327</v>
      </c>
      <c r="B139" s="114"/>
      <c r="C139" s="61" t="s">
        <v>328</v>
      </c>
      <c r="D139" s="33" t="s">
        <v>27</v>
      </c>
      <c r="E139" s="58">
        <v>1671.15218</v>
      </c>
      <c r="F139" s="58">
        <v>1671.15218</v>
      </c>
      <c r="G139" s="58">
        <v>0</v>
      </c>
      <c r="H139" s="58">
        <v>2308.6104099999998</v>
      </c>
      <c r="I139" s="58">
        <v>2308.6104099999998</v>
      </c>
      <c r="J139" s="58">
        <v>0</v>
      </c>
      <c r="K139" s="58">
        <v>38818.019439999996</v>
      </c>
      <c r="L139" s="58">
        <v>38818.019439999996</v>
      </c>
      <c r="M139" s="62">
        <v>0</v>
      </c>
    </row>
    <row r="140" spans="1:13" ht="14.45" customHeight="1" x14ac:dyDescent="0.25">
      <c r="A140" s="115" t="s">
        <v>329</v>
      </c>
      <c r="B140" s="116"/>
      <c r="C140" s="114"/>
      <c r="D140" s="33" t="s">
        <v>27</v>
      </c>
      <c r="E140" s="36">
        <v>20211923.04476</v>
      </c>
      <c r="F140" s="36">
        <v>18868061.645030003</v>
      </c>
      <c r="G140" s="36">
        <v>1343861.3997300002</v>
      </c>
      <c r="H140" s="36">
        <v>19879970.858280003</v>
      </c>
      <c r="I140" s="36">
        <v>18666032.287260003</v>
      </c>
      <c r="J140" s="36">
        <v>1213938.5710200001</v>
      </c>
      <c r="K140" s="36">
        <v>1861226.8792400002</v>
      </c>
      <c r="L140" s="36">
        <v>792504.13631000009</v>
      </c>
      <c r="M140" s="36">
        <v>1068722.7429300002</v>
      </c>
    </row>
    <row r="141" spans="1:13" ht="14.45" customHeight="1" x14ac:dyDescent="0.25">
      <c r="A141" s="142" t="s">
        <v>330</v>
      </c>
      <c r="B141" s="119"/>
      <c r="C141" s="120"/>
      <c r="D141" s="19" t="s">
        <v>27</v>
      </c>
      <c r="E141" s="36">
        <f>E140</f>
        <v>20211923.04476</v>
      </c>
      <c r="F141" s="36">
        <f t="shared" ref="F141:M141" si="4">F140</f>
        <v>18868061.645030003</v>
      </c>
      <c r="G141" s="36">
        <f t="shared" si="4"/>
        <v>1343861.3997300002</v>
      </c>
      <c r="H141" s="36">
        <f t="shared" si="4"/>
        <v>19879970.858280003</v>
      </c>
      <c r="I141" s="36">
        <f t="shared" si="4"/>
        <v>18666032.287260003</v>
      </c>
      <c r="J141" s="36">
        <f t="shared" si="4"/>
        <v>1213938.5710200001</v>
      </c>
      <c r="K141" s="36">
        <f t="shared" si="4"/>
        <v>1861226.8792400002</v>
      </c>
      <c r="L141" s="36">
        <f t="shared" si="4"/>
        <v>792504.13631000009</v>
      </c>
      <c r="M141" s="36">
        <f t="shared" si="4"/>
        <v>1068722.7429300002</v>
      </c>
    </row>
    <row r="142" spans="1:13" ht="14.25" customHeight="1" x14ac:dyDescent="0.25">
      <c r="A142" s="6" t="s">
        <v>27</v>
      </c>
      <c r="B142" s="121" t="s">
        <v>28</v>
      </c>
      <c r="C142" s="122"/>
      <c r="D142" s="122"/>
      <c r="E142" s="144"/>
      <c r="F142" s="144"/>
      <c r="G142" s="144"/>
      <c r="H142" s="144"/>
      <c r="I142" s="144"/>
      <c r="J142" s="144"/>
      <c r="K142" s="144"/>
      <c r="L142" s="144"/>
      <c r="M142" s="137"/>
    </row>
    <row r="143" spans="1:13" ht="15" customHeight="1" x14ac:dyDescent="0.25">
      <c r="A143" s="20" t="s">
        <v>331</v>
      </c>
      <c r="B143" s="8" t="s">
        <v>332</v>
      </c>
      <c r="C143" s="14" t="s">
        <v>333</v>
      </c>
      <c r="D143" s="8" t="s">
        <v>65</v>
      </c>
      <c r="E143" s="63">
        <v>4000</v>
      </c>
      <c r="F143" s="63">
        <v>4000</v>
      </c>
      <c r="G143" s="63">
        <v>0</v>
      </c>
      <c r="H143" s="63">
        <v>4000</v>
      </c>
      <c r="I143" s="63">
        <v>4000</v>
      </c>
      <c r="J143" s="63">
        <v>0</v>
      </c>
      <c r="K143" s="63">
        <v>0</v>
      </c>
      <c r="L143" s="63">
        <v>0</v>
      </c>
      <c r="M143" s="64">
        <v>0</v>
      </c>
    </row>
    <row r="144" spans="1:13" s="70" customFormat="1" ht="15" customHeight="1" x14ac:dyDescent="0.25">
      <c r="A144" s="65" t="s">
        <v>334</v>
      </c>
      <c r="B144" s="66" t="s">
        <v>335</v>
      </c>
      <c r="C144" s="67" t="s">
        <v>336</v>
      </c>
      <c r="D144" s="66" t="s">
        <v>65</v>
      </c>
      <c r="E144" s="68">
        <v>146255.44097000003</v>
      </c>
      <c r="F144" s="68">
        <v>451.90523000000002</v>
      </c>
      <c r="G144" s="68">
        <v>145803.53574000002</v>
      </c>
      <c r="H144" s="68">
        <v>144112.73163000002</v>
      </c>
      <c r="I144" s="68">
        <v>451.90523000000002</v>
      </c>
      <c r="J144" s="68">
        <v>143660.82640000002</v>
      </c>
      <c r="K144" s="69">
        <v>0</v>
      </c>
      <c r="L144" s="69">
        <v>0</v>
      </c>
      <c r="M144" s="69">
        <v>0</v>
      </c>
    </row>
    <row r="145" spans="1:13" ht="26.25" customHeight="1" x14ac:dyDescent="0.25">
      <c r="A145" s="124" t="s">
        <v>337</v>
      </c>
      <c r="B145" s="123"/>
      <c r="C145" s="16" t="s">
        <v>338</v>
      </c>
      <c r="D145" s="71" t="s">
        <v>27</v>
      </c>
      <c r="E145" s="68">
        <v>150255.44097000003</v>
      </c>
      <c r="F145" s="68">
        <v>4451.9052300000003</v>
      </c>
      <c r="G145" s="68">
        <v>145803.53574000002</v>
      </c>
      <c r="H145" s="68">
        <v>148112.73163000002</v>
      </c>
      <c r="I145" s="68">
        <v>4451.9052300000003</v>
      </c>
      <c r="J145" s="68">
        <v>143660.82640000002</v>
      </c>
      <c r="K145" s="69">
        <v>0</v>
      </c>
      <c r="L145" s="69">
        <v>0</v>
      </c>
      <c r="M145" s="69">
        <v>0</v>
      </c>
    </row>
    <row r="146" spans="1:13" ht="23.45" customHeight="1" x14ac:dyDescent="0.25">
      <c r="A146" s="111" t="s">
        <v>339</v>
      </c>
      <c r="B146" s="112"/>
      <c r="C146" s="32" t="s">
        <v>338</v>
      </c>
      <c r="D146" s="33" t="s">
        <v>27</v>
      </c>
      <c r="E146" s="68">
        <v>150255.44097000003</v>
      </c>
      <c r="F146" s="68">
        <v>4451.9052300000003</v>
      </c>
      <c r="G146" s="68">
        <v>145803.53574000002</v>
      </c>
      <c r="H146" s="68">
        <v>148112.73163000002</v>
      </c>
      <c r="I146" s="68">
        <v>4451.9052300000003</v>
      </c>
      <c r="J146" s="68">
        <v>143660.82640000002</v>
      </c>
      <c r="K146" s="69">
        <v>0</v>
      </c>
      <c r="L146" s="69">
        <v>0</v>
      </c>
      <c r="M146" s="69">
        <v>0</v>
      </c>
    </row>
    <row r="147" spans="1:13" ht="12.75" customHeight="1" x14ac:dyDescent="0.25">
      <c r="A147" s="148" t="s">
        <v>86</v>
      </c>
      <c r="B147" s="149"/>
      <c r="C147" s="34" t="s">
        <v>87</v>
      </c>
      <c r="D147" s="19" t="s">
        <v>27</v>
      </c>
      <c r="E147" s="68">
        <v>150255.44097000003</v>
      </c>
      <c r="F147" s="68">
        <v>4451.9052300000003</v>
      </c>
      <c r="G147" s="68">
        <v>145803.53574000002</v>
      </c>
      <c r="H147" s="68">
        <v>148112.73163000002</v>
      </c>
      <c r="I147" s="68">
        <v>4451.9052300000003</v>
      </c>
      <c r="J147" s="68">
        <v>143660.82640000002</v>
      </c>
      <c r="K147" s="69">
        <v>0</v>
      </c>
      <c r="L147" s="69">
        <v>0</v>
      </c>
      <c r="M147" s="69">
        <v>0</v>
      </c>
    </row>
    <row r="148" spans="1:13" ht="14.25" customHeight="1" x14ac:dyDescent="0.25">
      <c r="A148" s="45" t="s">
        <v>27</v>
      </c>
      <c r="B148" s="121" t="s">
        <v>88</v>
      </c>
      <c r="C148" s="122"/>
      <c r="D148" s="122"/>
      <c r="E148" s="144"/>
      <c r="F148" s="144"/>
      <c r="G148" s="144"/>
      <c r="H148" s="144"/>
      <c r="I148" s="144"/>
      <c r="J148" s="144"/>
      <c r="K148" s="144"/>
      <c r="L148" s="144"/>
      <c r="M148" s="137"/>
    </row>
    <row r="149" spans="1:13" s="70" customFormat="1" ht="14.25" customHeight="1" x14ac:dyDescent="0.25">
      <c r="A149" s="65" t="s">
        <v>340</v>
      </c>
      <c r="B149" s="66" t="s">
        <v>341</v>
      </c>
      <c r="C149" s="72" t="s">
        <v>342</v>
      </c>
      <c r="D149" s="66" t="s">
        <v>65</v>
      </c>
      <c r="E149" s="73">
        <v>2274.58034</v>
      </c>
      <c r="F149" s="73">
        <v>2274.58034</v>
      </c>
      <c r="G149" s="73">
        <v>0</v>
      </c>
      <c r="H149" s="73">
        <v>2274.58034</v>
      </c>
      <c r="I149" s="73">
        <v>2274.58034</v>
      </c>
      <c r="J149" s="73">
        <v>0</v>
      </c>
      <c r="K149" s="73">
        <v>0</v>
      </c>
      <c r="L149" s="73">
        <v>0</v>
      </c>
      <c r="M149" s="73">
        <v>0</v>
      </c>
    </row>
    <row r="150" spans="1:13" ht="22.5" customHeight="1" x14ac:dyDescent="0.25">
      <c r="A150" s="124" t="s">
        <v>343</v>
      </c>
      <c r="B150" s="123"/>
      <c r="C150" s="16" t="s">
        <v>344</v>
      </c>
      <c r="D150" s="17" t="s">
        <v>27</v>
      </c>
      <c r="E150" s="29">
        <v>2274.58034</v>
      </c>
      <c r="F150" s="29">
        <v>2274.58034</v>
      </c>
      <c r="G150" s="29">
        <v>0</v>
      </c>
      <c r="H150" s="29">
        <v>2274.58034</v>
      </c>
      <c r="I150" s="29">
        <v>2274.58034</v>
      </c>
      <c r="J150" s="29">
        <v>0</v>
      </c>
      <c r="K150" s="29">
        <v>0</v>
      </c>
      <c r="L150" s="29">
        <v>0</v>
      </c>
      <c r="M150" s="53">
        <v>0</v>
      </c>
    </row>
    <row r="151" spans="1:13" ht="23.25" customHeight="1" x14ac:dyDescent="0.25">
      <c r="A151" s="132" t="s">
        <v>345</v>
      </c>
      <c r="B151" s="123"/>
      <c r="C151" s="18" t="s">
        <v>346</v>
      </c>
      <c r="D151" s="19" t="s">
        <v>27</v>
      </c>
      <c r="E151" s="46">
        <v>2274.58034</v>
      </c>
      <c r="F151" s="46">
        <v>2274.58034</v>
      </c>
      <c r="G151" s="46">
        <v>0</v>
      </c>
      <c r="H151" s="46">
        <v>2274.58034</v>
      </c>
      <c r="I151" s="46">
        <v>2274.58034</v>
      </c>
      <c r="J151" s="46">
        <v>0</v>
      </c>
      <c r="K151" s="46">
        <v>0</v>
      </c>
      <c r="L151" s="55">
        <v>0</v>
      </c>
      <c r="M151" s="56">
        <v>0</v>
      </c>
    </row>
    <row r="152" spans="1:13" ht="14.25" customHeight="1" x14ac:dyDescent="0.25">
      <c r="A152" s="7" t="s">
        <v>347</v>
      </c>
      <c r="B152" s="20" t="s">
        <v>140</v>
      </c>
      <c r="C152" s="15" t="s">
        <v>141</v>
      </c>
      <c r="D152" s="44" t="s">
        <v>65</v>
      </c>
      <c r="E152" s="11">
        <v>2505242.1374300001</v>
      </c>
      <c r="F152" s="11">
        <v>2180946.3762100004</v>
      </c>
      <c r="G152" s="11">
        <v>324295.76122000004</v>
      </c>
      <c r="H152" s="11">
        <v>2852209.3849900002</v>
      </c>
      <c r="I152" s="11">
        <v>2372250.78645</v>
      </c>
      <c r="J152" s="11">
        <v>479958.59854000004</v>
      </c>
      <c r="K152" s="11">
        <v>1013417.2616500001</v>
      </c>
      <c r="L152" s="11">
        <v>663134.81962000008</v>
      </c>
      <c r="M152" s="11">
        <v>350282.44203000003</v>
      </c>
    </row>
    <row r="153" spans="1:13" ht="14.25" customHeight="1" x14ac:dyDescent="0.25">
      <c r="A153" s="13" t="s">
        <v>348</v>
      </c>
      <c r="B153" s="20" t="s">
        <v>349</v>
      </c>
      <c r="C153" s="14" t="s">
        <v>350</v>
      </c>
      <c r="D153" s="44" t="s">
        <v>65</v>
      </c>
      <c r="E153" s="11">
        <v>1.6347</v>
      </c>
      <c r="F153" s="11">
        <v>1.6347</v>
      </c>
      <c r="G153" s="11">
        <v>0</v>
      </c>
      <c r="H153" s="11">
        <v>1.6347</v>
      </c>
      <c r="I153" s="11">
        <v>1.6347</v>
      </c>
      <c r="J153" s="11">
        <v>0</v>
      </c>
      <c r="K153" s="11">
        <v>0</v>
      </c>
      <c r="L153" s="11">
        <v>0</v>
      </c>
      <c r="M153" s="11">
        <v>0</v>
      </c>
    </row>
    <row r="154" spans="1:13" ht="14.25" customHeight="1" x14ac:dyDescent="0.25">
      <c r="A154" s="49" t="s">
        <v>351</v>
      </c>
      <c r="B154" s="44" t="s">
        <v>352</v>
      </c>
      <c r="C154" s="50" t="s">
        <v>353</v>
      </c>
      <c r="D154" s="44" t="s">
        <v>65</v>
      </c>
      <c r="E154" s="11">
        <v>46220.621470000006</v>
      </c>
      <c r="F154" s="11">
        <v>0</v>
      </c>
      <c r="G154" s="11">
        <v>46220.621470000006</v>
      </c>
      <c r="H154" s="11">
        <v>46524.758690000002</v>
      </c>
      <c r="I154" s="11">
        <v>0</v>
      </c>
      <c r="J154" s="11">
        <v>46524.758690000002</v>
      </c>
      <c r="K154" s="11">
        <v>304.13722000000001</v>
      </c>
      <c r="L154" s="11">
        <v>0</v>
      </c>
      <c r="M154" s="11">
        <v>304.13722000000001</v>
      </c>
    </row>
    <row r="155" spans="1:13" ht="15" customHeight="1" x14ac:dyDescent="0.25">
      <c r="A155" s="49" t="s">
        <v>354</v>
      </c>
      <c r="B155" s="44" t="s">
        <v>355</v>
      </c>
      <c r="C155" s="50" t="s">
        <v>356</v>
      </c>
      <c r="D155" s="44" t="s">
        <v>65</v>
      </c>
      <c r="E155" s="11">
        <v>5446.9995700000009</v>
      </c>
      <c r="F155" s="11">
        <v>5446.9995700000009</v>
      </c>
      <c r="G155" s="11">
        <v>0</v>
      </c>
      <c r="H155" s="11">
        <v>4554.7435400000004</v>
      </c>
      <c r="I155" s="11">
        <v>4554.7435400000004</v>
      </c>
      <c r="J155" s="11">
        <v>0</v>
      </c>
      <c r="K155" s="11">
        <v>38.876150000000003</v>
      </c>
      <c r="L155" s="11">
        <v>38.876150000000003</v>
      </c>
      <c r="M155" s="11">
        <v>0</v>
      </c>
    </row>
    <row r="156" spans="1:13" ht="21.2" customHeight="1" x14ac:dyDescent="0.25">
      <c r="A156" s="49" t="s">
        <v>357</v>
      </c>
      <c r="B156" s="13" t="s">
        <v>358</v>
      </c>
      <c r="C156" s="50" t="s">
        <v>359</v>
      </c>
      <c r="D156" s="13" t="s">
        <v>65</v>
      </c>
      <c r="E156" s="11">
        <v>8373.3030300000009</v>
      </c>
      <c r="F156" s="11">
        <v>8373.3030300000009</v>
      </c>
      <c r="G156" s="11">
        <v>0</v>
      </c>
      <c r="H156" s="11">
        <v>10111.002130000001</v>
      </c>
      <c r="I156" s="11">
        <v>10111.002130000001</v>
      </c>
      <c r="J156" s="11">
        <v>0</v>
      </c>
      <c r="K156" s="11">
        <v>1957.1803000000002</v>
      </c>
      <c r="L156" s="11">
        <v>1957.1803000000002</v>
      </c>
      <c r="M156" s="11">
        <v>0</v>
      </c>
    </row>
    <row r="157" spans="1:13" ht="21.2" customHeight="1" x14ac:dyDescent="0.25">
      <c r="A157" s="13" t="s">
        <v>360</v>
      </c>
      <c r="B157" s="49" t="s">
        <v>361</v>
      </c>
      <c r="C157" s="14" t="s">
        <v>362</v>
      </c>
      <c r="D157" s="49" t="s">
        <v>65</v>
      </c>
      <c r="E157" s="11">
        <v>4475.4999500000004</v>
      </c>
      <c r="F157" s="11">
        <v>4452.5040900000004</v>
      </c>
      <c r="G157" s="11">
        <v>22.99586</v>
      </c>
      <c r="H157" s="11">
        <v>4575.2071900000001</v>
      </c>
      <c r="I157" s="11">
        <v>4550.7488499999999</v>
      </c>
      <c r="J157" s="11">
        <v>24.458340000000003</v>
      </c>
      <c r="K157" s="11">
        <v>349.50752000000006</v>
      </c>
      <c r="L157" s="11">
        <v>344.22499000000005</v>
      </c>
      <c r="M157" s="11">
        <v>5.2825300000000004</v>
      </c>
    </row>
    <row r="158" spans="1:13" ht="23.25" customHeight="1" x14ac:dyDescent="0.25">
      <c r="A158" s="124" t="s">
        <v>148</v>
      </c>
      <c r="B158" s="123"/>
      <c r="C158" s="52" t="s">
        <v>141</v>
      </c>
      <c r="D158" s="28" t="s">
        <v>27</v>
      </c>
      <c r="E158" s="11">
        <v>2569760.1961500002</v>
      </c>
      <c r="F158" s="11">
        <v>2199220.8176000002</v>
      </c>
      <c r="G158" s="11">
        <v>370539.37855000002</v>
      </c>
      <c r="H158" s="11">
        <v>2917976.7312400001</v>
      </c>
      <c r="I158" s="11">
        <v>2391468.91567</v>
      </c>
      <c r="J158" s="11">
        <v>526507.81557000009</v>
      </c>
      <c r="K158" s="11">
        <v>1016066.9628400001</v>
      </c>
      <c r="L158" s="11">
        <v>665475.10106000002</v>
      </c>
      <c r="M158" s="11">
        <v>350591.86178000004</v>
      </c>
    </row>
    <row r="159" spans="1:13" ht="14.25" customHeight="1" x14ac:dyDescent="0.25">
      <c r="A159" s="20" t="s">
        <v>363</v>
      </c>
      <c r="B159" s="49" t="s">
        <v>364</v>
      </c>
      <c r="C159" s="14" t="s">
        <v>365</v>
      </c>
      <c r="D159" s="49" t="s">
        <v>65</v>
      </c>
      <c r="E159" s="11">
        <v>66.788020000000003</v>
      </c>
      <c r="F159" s="11">
        <v>0</v>
      </c>
      <c r="G159" s="11">
        <v>66.788020000000003</v>
      </c>
      <c r="H159" s="11">
        <v>23.292560000000002</v>
      </c>
      <c r="I159" s="11">
        <v>0</v>
      </c>
      <c r="J159" s="11">
        <v>23.292560000000002</v>
      </c>
      <c r="K159" s="11">
        <v>1410.7920600000002</v>
      </c>
      <c r="L159" s="11">
        <v>305.64700000000005</v>
      </c>
      <c r="M159" s="11">
        <v>1105.1450600000001</v>
      </c>
    </row>
    <row r="160" spans="1:13" ht="21.2" customHeight="1" x14ac:dyDescent="0.25">
      <c r="A160" s="49" t="s">
        <v>366</v>
      </c>
      <c r="B160" s="13" t="s">
        <v>367</v>
      </c>
      <c r="C160" s="50" t="s">
        <v>368</v>
      </c>
      <c r="D160" s="13" t="s">
        <v>31</v>
      </c>
      <c r="E160" s="11">
        <v>4.3170000000000007E-2</v>
      </c>
      <c r="F160" s="11">
        <v>2.6250000000000002E-2</v>
      </c>
      <c r="G160" s="11">
        <v>1.6920000000000001E-2</v>
      </c>
      <c r="H160" s="11">
        <v>1.3700000000000001E-3</v>
      </c>
      <c r="I160" s="11">
        <v>0</v>
      </c>
      <c r="J160" s="11">
        <v>1.3700000000000001E-3</v>
      </c>
      <c r="K160" s="11">
        <v>-4.8690000000000004E-2</v>
      </c>
      <c r="L160" s="11">
        <v>-9.3400000000000011E-3</v>
      </c>
      <c r="M160" s="11">
        <v>-3.9350000000000003E-2</v>
      </c>
    </row>
    <row r="161" spans="1:13" ht="21.2" customHeight="1" x14ac:dyDescent="0.25">
      <c r="A161" s="20" t="s">
        <v>369</v>
      </c>
      <c r="B161" s="49" t="s">
        <v>367</v>
      </c>
      <c r="C161" s="21" t="s">
        <v>368</v>
      </c>
      <c r="D161" s="49" t="s">
        <v>65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9.8000000000000019E-4</v>
      </c>
      <c r="L161" s="11">
        <v>9.8000000000000019E-4</v>
      </c>
      <c r="M161" s="11">
        <v>0</v>
      </c>
    </row>
    <row r="162" spans="1:13" ht="21.2" customHeight="1" x14ac:dyDescent="0.25">
      <c r="A162" s="49" t="s">
        <v>370</v>
      </c>
      <c r="B162" s="7" t="s">
        <v>371</v>
      </c>
      <c r="C162" s="50" t="s">
        <v>372</v>
      </c>
      <c r="D162" s="7" t="s">
        <v>65</v>
      </c>
      <c r="E162" s="11">
        <v>0.52885000000000004</v>
      </c>
      <c r="F162" s="11">
        <v>0</v>
      </c>
      <c r="G162" s="11">
        <v>0.52885000000000004</v>
      </c>
      <c r="H162" s="11">
        <v>5.9876500000000004</v>
      </c>
      <c r="I162" s="11">
        <v>3.5139700000000005</v>
      </c>
      <c r="J162" s="11">
        <v>2.4736800000000003</v>
      </c>
      <c r="K162" s="11">
        <v>19.621380000000002</v>
      </c>
      <c r="L162" s="11">
        <v>8.5812500000000007</v>
      </c>
      <c r="M162" s="11">
        <v>11.040130000000001</v>
      </c>
    </row>
    <row r="163" spans="1:13" ht="23.25" customHeight="1" x14ac:dyDescent="0.25">
      <c r="A163" s="124" t="s">
        <v>373</v>
      </c>
      <c r="B163" s="123"/>
      <c r="C163" s="52" t="s">
        <v>374</v>
      </c>
      <c r="D163" s="28" t="s">
        <v>27</v>
      </c>
      <c r="E163" s="74">
        <v>67.360040000000012</v>
      </c>
      <c r="F163" s="74">
        <v>2.6250000000000002E-2</v>
      </c>
      <c r="G163" s="74">
        <v>67.333790000000008</v>
      </c>
      <c r="H163" s="74">
        <v>29.281580000000002</v>
      </c>
      <c r="I163" s="74">
        <v>3.5139700000000005</v>
      </c>
      <c r="J163" s="74">
        <v>25.767610000000001</v>
      </c>
      <c r="K163" s="74">
        <v>1430.3657300000002</v>
      </c>
      <c r="L163" s="74">
        <v>314.21989000000002</v>
      </c>
      <c r="M163" s="74">
        <v>1116.1458400000001</v>
      </c>
    </row>
    <row r="164" spans="1:13" ht="14.25" customHeight="1" x14ac:dyDescent="0.25">
      <c r="A164" s="20" t="s">
        <v>375</v>
      </c>
      <c r="B164" s="49" t="s">
        <v>376</v>
      </c>
      <c r="C164" s="21" t="s">
        <v>159</v>
      </c>
      <c r="D164" s="49" t="s">
        <v>65</v>
      </c>
      <c r="E164" s="74">
        <v>35140.695110000001</v>
      </c>
      <c r="F164" s="74">
        <v>13193.150060000002</v>
      </c>
      <c r="G164" s="74">
        <v>21947.545050000001</v>
      </c>
      <c r="H164" s="74">
        <v>23537.681360000002</v>
      </c>
      <c r="I164" s="74">
        <v>16948.995860000003</v>
      </c>
      <c r="J164" s="74">
        <v>6588.6855000000005</v>
      </c>
      <c r="K164" s="74">
        <v>204032.47408000001</v>
      </c>
      <c r="L164" s="74">
        <v>39121.30876</v>
      </c>
      <c r="M164" s="74">
        <v>164911.16532</v>
      </c>
    </row>
    <row r="165" spans="1:13" ht="21.2" customHeight="1" x14ac:dyDescent="0.25">
      <c r="A165" s="49" t="s">
        <v>377</v>
      </c>
      <c r="B165" s="20" t="s">
        <v>150</v>
      </c>
      <c r="C165" s="50" t="s">
        <v>151</v>
      </c>
      <c r="D165" s="20" t="s">
        <v>65</v>
      </c>
      <c r="E165" s="75">
        <v>56877.008470000008</v>
      </c>
      <c r="F165" s="75">
        <v>56653.878720000008</v>
      </c>
      <c r="G165" s="75">
        <v>223.12975000000003</v>
      </c>
      <c r="H165" s="75">
        <v>59396.037390000005</v>
      </c>
      <c r="I165" s="75">
        <v>59159.620110000003</v>
      </c>
      <c r="J165" s="75">
        <v>236.41728000000001</v>
      </c>
      <c r="K165" s="75">
        <v>27923.003120000001</v>
      </c>
      <c r="L165" s="75">
        <v>25773.536860000004</v>
      </c>
      <c r="M165" s="75">
        <v>2149.4662600000001</v>
      </c>
    </row>
    <row r="166" spans="1:13" ht="21.2" customHeight="1" x14ac:dyDescent="0.25">
      <c r="A166" s="20" t="s">
        <v>378</v>
      </c>
      <c r="B166" s="49" t="s">
        <v>379</v>
      </c>
      <c r="C166" s="21" t="s">
        <v>380</v>
      </c>
      <c r="D166" s="49" t="s">
        <v>65</v>
      </c>
      <c r="E166" s="75">
        <v>1074.4946500000001</v>
      </c>
      <c r="F166" s="75">
        <v>649.6999800000001</v>
      </c>
      <c r="G166" s="75">
        <v>424.79467000000005</v>
      </c>
      <c r="H166" s="75">
        <v>916.92280000000005</v>
      </c>
      <c r="I166" s="75">
        <v>536.97669000000008</v>
      </c>
      <c r="J166" s="75">
        <v>379.94611000000003</v>
      </c>
      <c r="K166" s="75">
        <v>1071.3190100000002</v>
      </c>
      <c r="L166" s="75">
        <v>765.32595000000003</v>
      </c>
      <c r="M166" s="75">
        <v>305.99306000000001</v>
      </c>
    </row>
    <row r="167" spans="1:13" ht="21.75" customHeight="1" x14ac:dyDescent="0.25">
      <c r="A167" s="124" t="s">
        <v>158</v>
      </c>
      <c r="B167" s="123"/>
      <c r="C167" s="52" t="s">
        <v>159</v>
      </c>
      <c r="D167" s="28" t="s">
        <v>27</v>
      </c>
      <c r="E167" s="76">
        <v>93092.198230000009</v>
      </c>
      <c r="F167" s="76">
        <v>70496.728760000013</v>
      </c>
      <c r="G167" s="76">
        <v>22595.469470000004</v>
      </c>
      <c r="H167" s="76">
        <v>83850.64155</v>
      </c>
      <c r="I167" s="76">
        <v>76645.592660000009</v>
      </c>
      <c r="J167" s="76">
        <v>7205.0488900000009</v>
      </c>
      <c r="K167" s="76">
        <v>233026.79621000003</v>
      </c>
      <c r="L167" s="76">
        <v>65660.171570000006</v>
      </c>
      <c r="M167" s="76">
        <v>167366.62464000002</v>
      </c>
    </row>
    <row r="168" spans="1:13" ht="14.25" customHeight="1" x14ac:dyDescent="0.25">
      <c r="A168" s="20" t="s">
        <v>381</v>
      </c>
      <c r="B168" s="49" t="s">
        <v>382</v>
      </c>
      <c r="C168" s="21" t="s">
        <v>383</v>
      </c>
      <c r="D168" s="49" t="s">
        <v>65</v>
      </c>
      <c r="E168" s="11">
        <v>20130.453640000003</v>
      </c>
      <c r="F168" s="11">
        <v>2504.4834800000003</v>
      </c>
      <c r="G168" s="11">
        <v>17625.970160000001</v>
      </c>
      <c r="H168" s="11">
        <v>8920.7125200000009</v>
      </c>
      <c r="I168" s="11">
        <v>1222.40174</v>
      </c>
      <c r="J168" s="11">
        <v>7698.3107800000007</v>
      </c>
      <c r="K168" s="11">
        <v>284043.95051</v>
      </c>
      <c r="L168" s="11">
        <v>9122.8443500000012</v>
      </c>
      <c r="M168" s="11">
        <v>274921.10616000002</v>
      </c>
    </row>
    <row r="169" spans="1:13" ht="21.2" customHeight="1" x14ac:dyDescent="0.25">
      <c r="A169" s="49" t="s">
        <v>384</v>
      </c>
      <c r="B169" s="13" t="s">
        <v>385</v>
      </c>
      <c r="C169" s="50" t="s">
        <v>386</v>
      </c>
      <c r="D169" s="13" t="s">
        <v>31</v>
      </c>
      <c r="E169" s="11">
        <v>1.7582100000000001</v>
      </c>
      <c r="F169" s="11">
        <v>0.72653000000000001</v>
      </c>
      <c r="G169" s="11">
        <v>1.0316800000000002</v>
      </c>
      <c r="H169" s="11">
        <v>4.7581200000000008</v>
      </c>
      <c r="I169" s="11">
        <v>0.36804000000000003</v>
      </c>
      <c r="J169" s="11">
        <v>4.3900800000000002</v>
      </c>
      <c r="K169" s="11">
        <v>-35.013280000000002</v>
      </c>
      <c r="L169" s="11">
        <v>-0.63788</v>
      </c>
      <c r="M169" s="11">
        <v>-34.375400000000006</v>
      </c>
    </row>
    <row r="170" spans="1:13" ht="21.2" customHeight="1" x14ac:dyDescent="0.25">
      <c r="A170" s="13" t="s">
        <v>387</v>
      </c>
      <c r="B170" s="49" t="s">
        <v>385</v>
      </c>
      <c r="C170" s="14" t="s">
        <v>386</v>
      </c>
      <c r="D170" s="49" t="s">
        <v>65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0.85313000000000005</v>
      </c>
      <c r="L170" s="11">
        <v>0.78251000000000004</v>
      </c>
      <c r="M170" s="11">
        <v>7.0620000000000002E-2</v>
      </c>
    </row>
    <row r="171" spans="1:13" ht="21.2" customHeight="1" x14ac:dyDescent="0.25">
      <c r="A171" s="49" t="s">
        <v>388</v>
      </c>
      <c r="B171" s="13" t="s">
        <v>389</v>
      </c>
      <c r="C171" s="50" t="s">
        <v>390</v>
      </c>
      <c r="D171" s="13" t="s">
        <v>65</v>
      </c>
      <c r="E171" s="11">
        <v>547.20699999999999</v>
      </c>
      <c r="F171" s="11">
        <v>107.69598000000001</v>
      </c>
      <c r="G171" s="11">
        <v>439.51102000000003</v>
      </c>
      <c r="H171" s="11">
        <v>901.12212000000011</v>
      </c>
      <c r="I171" s="11">
        <v>106.02584</v>
      </c>
      <c r="J171" s="11">
        <v>795.09628000000009</v>
      </c>
      <c r="K171" s="11">
        <v>5336.0004400000007</v>
      </c>
      <c r="L171" s="11">
        <v>104.42188</v>
      </c>
      <c r="M171" s="11">
        <v>5231.5785600000008</v>
      </c>
    </row>
    <row r="172" spans="1:13" ht="23.25" customHeight="1" x14ac:dyDescent="0.25">
      <c r="A172" s="124" t="s">
        <v>391</v>
      </c>
      <c r="B172" s="123"/>
      <c r="C172" s="40" t="s">
        <v>392</v>
      </c>
      <c r="D172" s="51" t="s">
        <v>27</v>
      </c>
      <c r="E172" s="11">
        <v>20679.418850000002</v>
      </c>
      <c r="F172" s="11">
        <v>2612.9059900000002</v>
      </c>
      <c r="G172" s="11">
        <v>18066.512860000003</v>
      </c>
      <c r="H172" s="11">
        <v>9826.5927600000014</v>
      </c>
      <c r="I172" s="11">
        <v>1328.7956200000001</v>
      </c>
      <c r="J172" s="11">
        <v>8497.7971400000006</v>
      </c>
      <c r="K172" s="11">
        <v>289345.79080000002</v>
      </c>
      <c r="L172" s="11">
        <v>9227.41086</v>
      </c>
      <c r="M172" s="11">
        <v>280118.37994000001</v>
      </c>
    </row>
    <row r="173" spans="1:13" ht="19.5" customHeight="1" x14ac:dyDescent="0.25">
      <c r="A173" s="49" t="s">
        <v>393</v>
      </c>
      <c r="B173" s="13" t="s">
        <v>394</v>
      </c>
      <c r="C173" s="50" t="s">
        <v>395</v>
      </c>
      <c r="D173" s="13" t="s">
        <v>65</v>
      </c>
      <c r="E173" s="11">
        <v>53716.726190000001</v>
      </c>
      <c r="F173" s="11">
        <v>53640.727000000006</v>
      </c>
      <c r="G173" s="11">
        <v>75.999190000000013</v>
      </c>
      <c r="H173" s="11">
        <v>55080.621840000007</v>
      </c>
      <c r="I173" s="11">
        <v>55061.146440000004</v>
      </c>
      <c r="J173" s="11">
        <v>19.4754</v>
      </c>
      <c r="K173" s="11">
        <v>24290.774830000002</v>
      </c>
      <c r="L173" s="11">
        <v>23396.291000000001</v>
      </c>
      <c r="M173" s="11">
        <v>894.48383000000013</v>
      </c>
    </row>
    <row r="174" spans="1:13" ht="21.2" customHeight="1" x14ac:dyDescent="0.25">
      <c r="A174" s="13" t="s">
        <v>396</v>
      </c>
      <c r="B174" s="49" t="s">
        <v>397</v>
      </c>
      <c r="C174" s="14" t="s">
        <v>398</v>
      </c>
      <c r="D174" s="49" t="s">
        <v>65</v>
      </c>
      <c r="E174" s="11">
        <v>171.90687000000003</v>
      </c>
      <c r="F174" s="11">
        <v>171.28305</v>
      </c>
      <c r="G174" s="11">
        <v>0.62382000000000004</v>
      </c>
      <c r="H174" s="11">
        <v>171.18521000000001</v>
      </c>
      <c r="I174" s="11">
        <v>169.11523000000003</v>
      </c>
      <c r="J174" s="11">
        <v>2.0699800000000002</v>
      </c>
      <c r="K174" s="11">
        <v>92.270530000000008</v>
      </c>
      <c r="L174" s="11">
        <v>80.095880000000008</v>
      </c>
      <c r="M174" s="11">
        <v>12.174650000000002</v>
      </c>
    </row>
    <row r="175" spans="1:13" ht="24.75" customHeight="1" x14ac:dyDescent="0.25">
      <c r="A175" s="124" t="s">
        <v>399</v>
      </c>
      <c r="B175" s="123"/>
      <c r="C175" s="52" t="s">
        <v>400</v>
      </c>
      <c r="D175" s="17" t="s">
        <v>27</v>
      </c>
      <c r="E175" s="11">
        <v>53888.633060000007</v>
      </c>
      <c r="F175" s="11">
        <v>53812.010050000004</v>
      </c>
      <c r="G175" s="11">
        <v>76.623010000000008</v>
      </c>
      <c r="H175" s="11">
        <v>55251.807050000003</v>
      </c>
      <c r="I175" s="11">
        <v>55230.261670000007</v>
      </c>
      <c r="J175" s="11">
        <v>21.545380000000002</v>
      </c>
      <c r="K175" s="11">
        <v>24383.045360000004</v>
      </c>
      <c r="L175" s="11">
        <v>23476.386880000002</v>
      </c>
      <c r="M175" s="11">
        <v>906.65848000000005</v>
      </c>
    </row>
    <row r="176" spans="1:13" ht="24.75" customHeight="1" x14ac:dyDescent="0.25">
      <c r="A176" s="147" t="s">
        <v>160</v>
      </c>
      <c r="B176" s="131"/>
      <c r="C176" s="18" t="s">
        <v>161</v>
      </c>
      <c r="D176" s="19" t="s">
        <v>27</v>
      </c>
      <c r="E176" s="36">
        <v>2737487.8063300001</v>
      </c>
      <c r="F176" s="36">
        <v>2326142.4886500002</v>
      </c>
      <c r="G176" s="36">
        <v>411345.31768000004</v>
      </c>
      <c r="H176" s="36">
        <v>3066935.0541800004</v>
      </c>
      <c r="I176" s="36">
        <v>2524677.0795900002</v>
      </c>
      <c r="J176" s="36">
        <v>542257.97459</v>
      </c>
      <c r="K176" s="36">
        <v>1564252.9609400001</v>
      </c>
      <c r="L176" s="36">
        <v>764153.29026000004</v>
      </c>
      <c r="M176" s="36">
        <v>800099.6706800001</v>
      </c>
    </row>
    <row r="177" spans="1:13" ht="31.35" customHeight="1" x14ac:dyDescent="0.25">
      <c r="A177" s="44" t="s">
        <v>401</v>
      </c>
      <c r="B177" s="44" t="s">
        <v>402</v>
      </c>
      <c r="C177" s="43" t="s">
        <v>403</v>
      </c>
      <c r="D177" s="44" t="s">
        <v>65</v>
      </c>
      <c r="E177" s="11">
        <v>377301.08958000003</v>
      </c>
      <c r="F177" s="11">
        <v>51559.665960000006</v>
      </c>
      <c r="G177" s="11">
        <v>325741.42362000002</v>
      </c>
      <c r="H177" s="11">
        <v>377794.08958000003</v>
      </c>
      <c r="I177" s="11">
        <v>52052.665960000006</v>
      </c>
      <c r="J177" s="11">
        <v>325741.42362000002</v>
      </c>
      <c r="K177" s="11">
        <v>493.00000000000006</v>
      </c>
      <c r="L177" s="11">
        <v>493.00000000000006</v>
      </c>
      <c r="M177" s="11">
        <v>0</v>
      </c>
    </row>
    <row r="178" spans="1:13" ht="14.25" customHeight="1" x14ac:dyDescent="0.25">
      <c r="A178" s="44" t="s">
        <v>404</v>
      </c>
      <c r="B178" s="44" t="s">
        <v>405</v>
      </c>
      <c r="C178" s="43" t="s">
        <v>406</v>
      </c>
      <c r="D178" s="44" t="s">
        <v>65</v>
      </c>
      <c r="E178" s="11">
        <v>5801.5609600000007</v>
      </c>
      <c r="F178" s="11">
        <v>5801.5609600000007</v>
      </c>
      <c r="G178" s="11">
        <v>0</v>
      </c>
      <c r="H178" s="11">
        <v>5851.7225700000008</v>
      </c>
      <c r="I178" s="11">
        <v>5851.7225700000008</v>
      </c>
      <c r="J178" s="11">
        <v>0</v>
      </c>
      <c r="K178" s="11">
        <v>88.531360000000006</v>
      </c>
      <c r="L178" s="11">
        <v>88.531360000000006</v>
      </c>
      <c r="M178" s="11">
        <v>0</v>
      </c>
    </row>
    <row r="179" spans="1:13" ht="14.25" customHeight="1" x14ac:dyDescent="0.25">
      <c r="A179" s="44" t="s">
        <v>407</v>
      </c>
      <c r="B179" s="44" t="s">
        <v>408</v>
      </c>
      <c r="C179" s="43" t="s">
        <v>409</v>
      </c>
      <c r="D179" s="44" t="s">
        <v>65</v>
      </c>
      <c r="E179" s="11">
        <v>0.54314000000000007</v>
      </c>
      <c r="F179" s="11">
        <v>0.54314000000000007</v>
      </c>
      <c r="G179" s="11">
        <v>0</v>
      </c>
      <c r="H179" s="11">
        <v>0</v>
      </c>
      <c r="I179" s="11">
        <v>0</v>
      </c>
      <c r="J179" s="11">
        <v>0</v>
      </c>
      <c r="K179" s="11">
        <v>96.913210000000007</v>
      </c>
      <c r="L179" s="11">
        <v>96.913210000000007</v>
      </c>
      <c r="M179" s="11">
        <v>0</v>
      </c>
    </row>
    <row r="180" spans="1:13" ht="21.2" customHeight="1" x14ac:dyDescent="0.25">
      <c r="A180" s="8" t="s">
        <v>410</v>
      </c>
      <c r="B180" s="13" t="s">
        <v>411</v>
      </c>
      <c r="C180" s="43" t="s">
        <v>412</v>
      </c>
      <c r="D180" s="44" t="s">
        <v>65</v>
      </c>
      <c r="E180" s="11">
        <v>210.25278000000003</v>
      </c>
      <c r="F180" s="11">
        <v>193.60727000000003</v>
      </c>
      <c r="G180" s="11">
        <v>16.645510000000002</v>
      </c>
      <c r="H180" s="11">
        <v>243.52967000000001</v>
      </c>
      <c r="I180" s="11">
        <v>212.01424000000003</v>
      </c>
      <c r="J180" s="11">
        <v>31.515430000000002</v>
      </c>
      <c r="K180" s="11">
        <v>632.76783</v>
      </c>
      <c r="L180" s="11">
        <v>419.87430000000006</v>
      </c>
      <c r="M180" s="25">
        <v>212.89353</v>
      </c>
    </row>
    <row r="181" spans="1:13" ht="23.45" customHeight="1" x14ac:dyDescent="0.25">
      <c r="A181" s="124" t="s">
        <v>413</v>
      </c>
      <c r="B181" s="123"/>
      <c r="C181" s="37" t="s">
        <v>414</v>
      </c>
      <c r="D181" s="71" t="s">
        <v>27</v>
      </c>
      <c r="E181" s="38">
        <v>383313.44646000001</v>
      </c>
      <c r="F181" s="38">
        <v>57555.377330000003</v>
      </c>
      <c r="G181" s="38">
        <v>325758.06913000002</v>
      </c>
      <c r="H181" s="38">
        <v>383889.34182000003</v>
      </c>
      <c r="I181" s="38">
        <v>58116.402770000008</v>
      </c>
      <c r="J181" s="38">
        <v>325772.93905000004</v>
      </c>
      <c r="K181" s="38">
        <v>1311.2124000000001</v>
      </c>
      <c r="L181" s="38">
        <v>1098.3188700000001</v>
      </c>
      <c r="M181" s="38">
        <v>212.89353000000003</v>
      </c>
    </row>
    <row r="182" spans="1:13" ht="21.2" customHeight="1" x14ac:dyDescent="0.25">
      <c r="A182" s="8" t="s">
        <v>415</v>
      </c>
      <c r="B182" s="8" t="s">
        <v>416</v>
      </c>
      <c r="C182" s="9" t="s">
        <v>417</v>
      </c>
      <c r="D182" s="8" t="s">
        <v>65</v>
      </c>
      <c r="E182" s="38">
        <v>39864.020000000004</v>
      </c>
      <c r="F182" s="38">
        <v>39864.020000000004</v>
      </c>
      <c r="G182" s="38">
        <v>0</v>
      </c>
      <c r="H182" s="38">
        <v>42490.270000000004</v>
      </c>
      <c r="I182" s="38">
        <v>42490.270000000004</v>
      </c>
      <c r="J182" s="38">
        <v>0</v>
      </c>
      <c r="K182" s="38">
        <v>6390.7750000000005</v>
      </c>
      <c r="L182" s="38">
        <v>6390.7750000000005</v>
      </c>
      <c r="M182" s="38">
        <v>0</v>
      </c>
    </row>
    <row r="183" spans="1:13" ht="0.6" customHeight="1" x14ac:dyDescent="0.25"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21.2" customHeight="1" x14ac:dyDescent="0.25">
      <c r="A184" s="20" t="s">
        <v>418</v>
      </c>
      <c r="B184" s="7" t="s">
        <v>173</v>
      </c>
      <c r="C184" s="15" t="s">
        <v>174</v>
      </c>
      <c r="D184" s="7" t="s">
        <v>65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136.04235</v>
      </c>
      <c r="L184" s="38">
        <v>133.93716000000001</v>
      </c>
      <c r="M184" s="38">
        <v>2.1051900000000003</v>
      </c>
    </row>
    <row r="185" spans="1:13" ht="23.25" customHeight="1" x14ac:dyDescent="0.25">
      <c r="A185" s="124" t="s">
        <v>175</v>
      </c>
      <c r="B185" s="123"/>
      <c r="C185" s="16" t="s">
        <v>176</v>
      </c>
      <c r="D185" s="17" t="s">
        <v>27</v>
      </c>
      <c r="E185" s="38">
        <v>39864.020000000004</v>
      </c>
      <c r="F185" s="38">
        <v>39864.020000000004</v>
      </c>
      <c r="G185" s="38">
        <v>0</v>
      </c>
      <c r="H185" s="38">
        <v>42490.270000000004</v>
      </c>
      <c r="I185" s="38">
        <v>42490.270000000004</v>
      </c>
      <c r="J185" s="38">
        <v>0</v>
      </c>
      <c r="K185" s="38">
        <v>6526.8173500000003</v>
      </c>
      <c r="L185" s="38">
        <v>6524.7121600000009</v>
      </c>
      <c r="M185" s="38">
        <v>2.1051900000000003</v>
      </c>
    </row>
    <row r="186" spans="1:13" ht="23.45" customHeight="1" x14ac:dyDescent="0.25">
      <c r="A186" s="111" t="s">
        <v>177</v>
      </c>
      <c r="B186" s="112"/>
      <c r="C186" s="32" t="s">
        <v>178</v>
      </c>
      <c r="D186" s="33" t="s">
        <v>27</v>
      </c>
      <c r="E186" s="36">
        <v>423177.46646000003</v>
      </c>
      <c r="F186" s="36">
        <v>97419.397330000007</v>
      </c>
      <c r="G186" s="36">
        <v>325758.06913000002</v>
      </c>
      <c r="H186" s="36">
        <v>426379.61182000005</v>
      </c>
      <c r="I186" s="36">
        <v>100606.67277</v>
      </c>
      <c r="J186" s="36">
        <v>325772.93905000004</v>
      </c>
      <c r="K186" s="36">
        <v>7838.0297500000006</v>
      </c>
      <c r="L186" s="36">
        <v>7623.031030000001</v>
      </c>
      <c r="M186" s="36">
        <v>214.99872000000002</v>
      </c>
    </row>
    <row r="187" spans="1:13" ht="14.25" customHeight="1" x14ac:dyDescent="0.25">
      <c r="A187" s="143" t="s">
        <v>179</v>
      </c>
      <c r="B187" s="120"/>
      <c r="C187" s="34" t="s">
        <v>180</v>
      </c>
      <c r="D187" s="19" t="s">
        <v>27</v>
      </c>
      <c r="E187" s="36">
        <v>3162939.8531300002</v>
      </c>
      <c r="F187" s="36">
        <v>2425836.4663200001</v>
      </c>
      <c r="G187" s="36">
        <v>737103.38681000005</v>
      </c>
      <c r="H187" s="36">
        <v>3495589.2463400001</v>
      </c>
      <c r="I187" s="36">
        <v>2627558.3327000001</v>
      </c>
      <c r="J187" s="36">
        <v>868030.91364000004</v>
      </c>
      <c r="K187" s="36">
        <v>1572090.9906900001</v>
      </c>
      <c r="L187" s="36">
        <v>771776.32129000011</v>
      </c>
      <c r="M187" s="36">
        <v>800314.66940000001</v>
      </c>
    </row>
    <row r="188" spans="1:13" ht="14.25" customHeight="1" x14ac:dyDescent="0.25">
      <c r="A188" s="45" t="s">
        <v>27</v>
      </c>
      <c r="B188" s="121" t="s">
        <v>181</v>
      </c>
      <c r="C188" s="122"/>
      <c r="D188" s="122"/>
      <c r="E188" s="144"/>
      <c r="F188" s="144"/>
      <c r="G188" s="144"/>
      <c r="H188" s="144"/>
      <c r="I188" s="144"/>
      <c r="J188" s="144"/>
      <c r="K188" s="144"/>
      <c r="L188" s="144"/>
      <c r="M188" s="137"/>
    </row>
    <row r="189" spans="1:13" ht="14.25" customHeight="1" x14ac:dyDescent="0.25">
      <c r="A189" s="7" t="s">
        <v>419</v>
      </c>
      <c r="B189" s="8" t="s">
        <v>420</v>
      </c>
      <c r="C189" s="9" t="s">
        <v>421</v>
      </c>
      <c r="D189" s="8" t="s">
        <v>65</v>
      </c>
      <c r="E189" s="10">
        <v>81.381</v>
      </c>
      <c r="F189" s="10">
        <v>81.381</v>
      </c>
      <c r="G189" s="10">
        <v>0</v>
      </c>
      <c r="H189" s="10">
        <v>239.34886</v>
      </c>
      <c r="I189" s="10">
        <v>239.34886</v>
      </c>
      <c r="J189" s="10">
        <v>0</v>
      </c>
      <c r="K189" s="10">
        <v>550.76788999999997</v>
      </c>
      <c r="L189" s="10">
        <v>550.76788999999997</v>
      </c>
      <c r="M189" s="24">
        <v>0</v>
      </c>
    </row>
    <row r="190" spans="1:13" ht="21.75" customHeight="1" x14ac:dyDescent="0.25">
      <c r="A190" s="145" t="s">
        <v>422</v>
      </c>
      <c r="B190" s="131"/>
      <c r="C190" s="40" t="s">
        <v>421</v>
      </c>
      <c r="D190" s="28" t="s">
        <v>27</v>
      </c>
      <c r="E190" s="30">
        <v>81.381</v>
      </c>
      <c r="F190" s="30">
        <v>81.381</v>
      </c>
      <c r="G190" s="30">
        <v>0</v>
      </c>
      <c r="H190" s="30">
        <v>239.34886</v>
      </c>
      <c r="I190" s="30">
        <v>239.34886</v>
      </c>
      <c r="J190" s="30">
        <v>0</v>
      </c>
      <c r="K190" s="30">
        <v>550.76788999999997</v>
      </c>
      <c r="L190" s="30">
        <v>550.76788999999997</v>
      </c>
      <c r="M190" s="31">
        <v>0</v>
      </c>
    </row>
    <row r="191" spans="1:13" ht="14.25" customHeight="1" x14ac:dyDescent="0.25">
      <c r="A191" s="44" t="s">
        <v>423</v>
      </c>
      <c r="B191" s="44" t="s">
        <v>424</v>
      </c>
      <c r="C191" s="43" t="s">
        <v>425</v>
      </c>
      <c r="D191" s="44" t="s">
        <v>65</v>
      </c>
      <c r="E191" s="11">
        <v>59.997060000000005</v>
      </c>
      <c r="F191" s="11">
        <v>59.997060000000005</v>
      </c>
      <c r="G191" s="11">
        <v>0</v>
      </c>
      <c r="H191" s="11">
        <v>11.597060000000001</v>
      </c>
      <c r="I191" s="11">
        <v>11.597060000000001</v>
      </c>
      <c r="J191" s="11">
        <v>0</v>
      </c>
      <c r="K191" s="11">
        <v>312.17500000000001</v>
      </c>
      <c r="L191" s="11">
        <v>312.17500000000001</v>
      </c>
      <c r="M191" s="11">
        <v>0</v>
      </c>
    </row>
    <row r="192" spans="1:13" ht="14.25" customHeight="1" x14ac:dyDescent="0.25">
      <c r="A192" s="44" t="s">
        <v>426</v>
      </c>
      <c r="B192" s="44" t="s">
        <v>427</v>
      </c>
      <c r="C192" s="43" t="s">
        <v>428</v>
      </c>
      <c r="D192" s="44" t="s">
        <v>65</v>
      </c>
      <c r="E192" s="11">
        <v>427.21641000000005</v>
      </c>
      <c r="F192" s="11">
        <v>427.21641000000005</v>
      </c>
      <c r="G192" s="11">
        <v>0</v>
      </c>
      <c r="H192" s="11">
        <v>427.65141000000006</v>
      </c>
      <c r="I192" s="11">
        <v>427.65141000000006</v>
      </c>
      <c r="J192" s="11">
        <v>0</v>
      </c>
      <c r="K192" s="11">
        <v>82.710000000000008</v>
      </c>
      <c r="L192" s="11">
        <v>82.710000000000008</v>
      </c>
      <c r="M192" s="11">
        <v>0</v>
      </c>
    </row>
    <row r="193" spans="1:13" ht="23.45" customHeight="1" x14ac:dyDescent="0.25">
      <c r="A193" s="146" t="s">
        <v>429</v>
      </c>
      <c r="B193" s="137"/>
      <c r="C193" s="77" t="s">
        <v>430</v>
      </c>
      <c r="D193" s="78" t="s">
        <v>27</v>
      </c>
      <c r="E193" s="74">
        <v>487.21346999999997</v>
      </c>
      <c r="F193" s="79">
        <v>487.21346999999997</v>
      </c>
      <c r="G193" s="74">
        <v>0</v>
      </c>
      <c r="H193" s="79">
        <v>439.24847</v>
      </c>
      <c r="I193" s="74">
        <v>439.24847</v>
      </c>
      <c r="J193" s="79">
        <v>0</v>
      </c>
      <c r="K193" s="74">
        <v>394.88499999999999</v>
      </c>
      <c r="L193" s="57">
        <v>394.88499999999999</v>
      </c>
      <c r="M193" s="80">
        <v>0</v>
      </c>
    </row>
    <row r="194" spans="1:13" s="70" customFormat="1" ht="14.25" customHeight="1" x14ac:dyDescent="0.25">
      <c r="A194" s="81" t="s">
        <v>431</v>
      </c>
      <c r="B194" s="82" t="s">
        <v>432</v>
      </c>
      <c r="C194" s="83" t="s">
        <v>433</v>
      </c>
      <c r="D194" s="82" t="s">
        <v>65</v>
      </c>
      <c r="E194" s="84">
        <v>1246.0920000000001</v>
      </c>
      <c r="F194" s="85">
        <v>1246.0920000000001</v>
      </c>
      <c r="G194" s="84">
        <v>0</v>
      </c>
      <c r="H194" s="85">
        <v>1.7050000000000001</v>
      </c>
      <c r="I194" s="84">
        <v>1.7050000000000001</v>
      </c>
      <c r="J194" s="85">
        <v>0</v>
      </c>
      <c r="K194" s="84">
        <v>0</v>
      </c>
      <c r="L194" s="86">
        <v>0</v>
      </c>
      <c r="M194" s="87">
        <v>0</v>
      </c>
    </row>
    <row r="195" spans="1:13" ht="21.2" customHeight="1" x14ac:dyDescent="0.25">
      <c r="A195" s="49" t="s">
        <v>434</v>
      </c>
      <c r="B195" s="20" t="s">
        <v>435</v>
      </c>
      <c r="C195" s="50" t="s">
        <v>436</v>
      </c>
      <c r="D195" s="20" t="s">
        <v>65</v>
      </c>
      <c r="E195" s="75">
        <v>845.69931000000008</v>
      </c>
      <c r="F195" s="75">
        <v>845.69931000000008</v>
      </c>
      <c r="G195" s="75">
        <v>0</v>
      </c>
      <c r="H195" s="75">
        <v>821.97458000000006</v>
      </c>
      <c r="I195" s="75">
        <v>821.97458000000006</v>
      </c>
      <c r="J195" s="75">
        <v>0</v>
      </c>
      <c r="K195" s="75">
        <v>416.04567000000003</v>
      </c>
      <c r="L195" s="75">
        <v>416.04567000000003</v>
      </c>
      <c r="M195" s="75">
        <v>0</v>
      </c>
    </row>
    <row r="196" spans="1:13" ht="21.2" customHeight="1" x14ac:dyDescent="0.25">
      <c r="A196" s="49" t="s">
        <v>437</v>
      </c>
      <c r="B196" s="7" t="s">
        <v>438</v>
      </c>
      <c r="C196" s="50" t="s">
        <v>439</v>
      </c>
      <c r="D196" s="7" t="s">
        <v>65</v>
      </c>
      <c r="E196" s="75">
        <v>0</v>
      </c>
      <c r="F196" s="75">
        <v>0</v>
      </c>
      <c r="G196" s="75">
        <v>0</v>
      </c>
      <c r="H196" s="75">
        <v>434.23769000000004</v>
      </c>
      <c r="I196" s="75">
        <v>434.23769000000004</v>
      </c>
      <c r="J196" s="75">
        <v>0</v>
      </c>
      <c r="K196" s="75">
        <v>981.29032000000007</v>
      </c>
      <c r="L196" s="75">
        <v>981.29032000000007</v>
      </c>
      <c r="M196" s="75">
        <v>0</v>
      </c>
    </row>
    <row r="197" spans="1:13" ht="24.75" customHeight="1" x14ac:dyDescent="0.25">
      <c r="A197" s="124" t="s">
        <v>440</v>
      </c>
      <c r="B197" s="123"/>
      <c r="C197" s="52" t="s">
        <v>229</v>
      </c>
      <c r="D197" s="28" t="s">
        <v>27</v>
      </c>
      <c r="E197" s="75">
        <v>2091.7913100000001</v>
      </c>
      <c r="F197" s="75">
        <v>2091.7913100000001</v>
      </c>
      <c r="G197" s="75">
        <v>0</v>
      </c>
      <c r="H197" s="75">
        <v>1257.9172700000001</v>
      </c>
      <c r="I197" s="75">
        <v>1257.9172700000001</v>
      </c>
      <c r="J197" s="75">
        <v>0</v>
      </c>
      <c r="K197" s="75">
        <v>1397.33599</v>
      </c>
      <c r="L197" s="75">
        <v>1397.33599</v>
      </c>
      <c r="M197" s="75">
        <v>0</v>
      </c>
    </row>
    <row r="198" spans="1:13" ht="24" customHeight="1" x14ac:dyDescent="0.25">
      <c r="A198" s="20" t="s">
        <v>441</v>
      </c>
      <c r="B198" s="49" t="s">
        <v>442</v>
      </c>
      <c r="C198" s="21" t="s">
        <v>443</v>
      </c>
      <c r="D198" s="49" t="s">
        <v>65</v>
      </c>
      <c r="E198" s="75">
        <v>181595.77484000003</v>
      </c>
      <c r="F198" s="75">
        <v>21747.570000000003</v>
      </c>
      <c r="G198" s="75">
        <v>159848.20484000002</v>
      </c>
      <c r="H198" s="75">
        <v>181595.77484000003</v>
      </c>
      <c r="I198" s="75">
        <v>21747.570000000003</v>
      </c>
      <c r="J198" s="75">
        <v>159848.20484000002</v>
      </c>
      <c r="K198" s="75">
        <v>0</v>
      </c>
      <c r="L198" s="75">
        <v>0</v>
      </c>
      <c r="M198" s="75">
        <v>0</v>
      </c>
    </row>
    <row r="199" spans="1:13" ht="21.2" customHeight="1" x14ac:dyDescent="0.25">
      <c r="A199" s="49" t="s">
        <v>444</v>
      </c>
      <c r="B199" s="7" t="s">
        <v>445</v>
      </c>
      <c r="C199" s="50" t="s">
        <v>446</v>
      </c>
      <c r="D199" s="7" t="s">
        <v>65</v>
      </c>
      <c r="E199" s="75">
        <v>0.22354000000000002</v>
      </c>
      <c r="F199" s="75">
        <v>0.22354000000000002</v>
      </c>
      <c r="G199" s="75">
        <v>0</v>
      </c>
      <c r="H199" s="75">
        <v>0</v>
      </c>
      <c r="I199" s="75">
        <v>0</v>
      </c>
      <c r="J199" s="75">
        <v>0</v>
      </c>
      <c r="K199" s="75">
        <v>0.45662000000000003</v>
      </c>
      <c r="L199" s="75">
        <v>0.45662000000000003</v>
      </c>
      <c r="M199" s="75">
        <v>0</v>
      </c>
    </row>
    <row r="200" spans="1:13" ht="23.45" customHeight="1" x14ac:dyDescent="0.25">
      <c r="A200" s="124" t="s">
        <v>447</v>
      </c>
      <c r="B200" s="123"/>
      <c r="C200" s="52" t="s">
        <v>448</v>
      </c>
      <c r="D200" s="28" t="s">
        <v>27</v>
      </c>
      <c r="E200" s="75">
        <v>181595.99838</v>
      </c>
      <c r="F200" s="75">
        <v>21747.793540000002</v>
      </c>
      <c r="G200" s="75">
        <v>159848.20484000002</v>
      </c>
      <c r="H200" s="75">
        <v>181595.77484000003</v>
      </c>
      <c r="I200" s="75">
        <v>21747.570000000003</v>
      </c>
      <c r="J200" s="75">
        <v>159848.20484000002</v>
      </c>
      <c r="K200" s="75">
        <v>0.45662000000000003</v>
      </c>
      <c r="L200" s="75">
        <v>0.45662000000000003</v>
      </c>
      <c r="M200" s="75">
        <v>0</v>
      </c>
    </row>
    <row r="201" spans="1:13" ht="15.75" customHeight="1" x14ac:dyDescent="0.25">
      <c r="A201" s="20" t="s">
        <v>449</v>
      </c>
      <c r="B201" s="49" t="s">
        <v>450</v>
      </c>
      <c r="C201" s="21" t="s">
        <v>451</v>
      </c>
      <c r="D201" s="49" t="s">
        <v>65</v>
      </c>
      <c r="E201" s="54">
        <v>0.61617999999999995</v>
      </c>
      <c r="F201" s="75">
        <v>0.61617999999999995</v>
      </c>
      <c r="G201" s="54">
        <v>0</v>
      </c>
      <c r="H201" s="75">
        <v>0.61617999999999995</v>
      </c>
      <c r="I201" s="54">
        <v>0.61617999999999995</v>
      </c>
      <c r="J201" s="75">
        <v>0</v>
      </c>
      <c r="K201" s="54">
        <v>0</v>
      </c>
      <c r="L201" s="26">
        <v>0</v>
      </c>
      <c r="M201" s="88">
        <v>0</v>
      </c>
    </row>
    <row r="202" spans="1:13" s="70" customFormat="1" ht="24.75" customHeight="1" x14ac:dyDescent="0.25">
      <c r="A202" s="82" t="s">
        <v>452</v>
      </c>
      <c r="B202" s="81" t="s">
        <v>453</v>
      </c>
      <c r="C202" s="89" t="s">
        <v>454</v>
      </c>
      <c r="D202" s="81" t="s">
        <v>65</v>
      </c>
      <c r="E202" s="85">
        <v>2016.3618799999999</v>
      </c>
      <c r="F202" s="84">
        <v>2016.3618799999999</v>
      </c>
      <c r="G202" s="85">
        <v>0</v>
      </c>
      <c r="H202" s="84">
        <v>2024.1646800000001</v>
      </c>
      <c r="I202" s="85">
        <v>2024.1646800000001</v>
      </c>
      <c r="J202" s="84">
        <v>0</v>
      </c>
      <c r="K202" s="85">
        <v>24.539690000000004</v>
      </c>
      <c r="L202" s="84">
        <v>24.53969</v>
      </c>
      <c r="M202" s="87">
        <v>0</v>
      </c>
    </row>
    <row r="203" spans="1:13" ht="24" customHeight="1" x14ac:dyDescent="0.25">
      <c r="A203" s="49" t="s">
        <v>455</v>
      </c>
      <c r="B203" s="20" t="s">
        <v>456</v>
      </c>
      <c r="C203" s="50" t="s">
        <v>457</v>
      </c>
      <c r="D203" s="20" t="s">
        <v>65</v>
      </c>
      <c r="E203" s="85">
        <v>395.99828000000002</v>
      </c>
      <c r="F203" s="84">
        <v>395.99828000000002</v>
      </c>
      <c r="G203" s="75">
        <v>0</v>
      </c>
      <c r="H203" s="54">
        <v>395.99828000000002</v>
      </c>
      <c r="I203" s="75">
        <v>395.99828000000002</v>
      </c>
      <c r="J203" s="54">
        <v>0</v>
      </c>
      <c r="K203" s="75">
        <v>0</v>
      </c>
      <c r="L203" s="26">
        <v>0</v>
      </c>
      <c r="M203" s="12">
        <v>0</v>
      </c>
    </row>
    <row r="204" spans="1:13" ht="14.25" customHeight="1" x14ac:dyDescent="0.25">
      <c r="A204" s="20" t="s">
        <v>458</v>
      </c>
      <c r="B204" s="49" t="s">
        <v>459</v>
      </c>
      <c r="C204" s="15" t="s">
        <v>460</v>
      </c>
      <c r="D204" s="49" t="s">
        <v>65</v>
      </c>
      <c r="E204" s="86">
        <v>61.881390000000003</v>
      </c>
      <c r="F204" s="85">
        <v>61.881390000000003</v>
      </c>
      <c r="G204" s="26">
        <v>0</v>
      </c>
      <c r="H204" s="75">
        <v>161.80162999999999</v>
      </c>
      <c r="I204" s="26">
        <v>161.80162999999999</v>
      </c>
      <c r="J204" s="75">
        <v>0</v>
      </c>
      <c r="K204" s="26">
        <v>2259.4827700000001</v>
      </c>
      <c r="L204" s="26">
        <v>2259.4827700000001</v>
      </c>
      <c r="M204" s="12">
        <v>0</v>
      </c>
    </row>
    <row r="205" spans="1:13" ht="23.45" customHeight="1" x14ac:dyDescent="0.25">
      <c r="A205" s="124" t="s">
        <v>461</v>
      </c>
      <c r="B205" s="123"/>
      <c r="C205" s="40" t="s">
        <v>462</v>
      </c>
      <c r="D205" s="51" t="s">
        <v>27</v>
      </c>
      <c r="E205" s="90">
        <v>2474.8577300000002</v>
      </c>
      <c r="F205" s="91">
        <v>2474.8577300000002</v>
      </c>
      <c r="G205" s="30">
        <v>0</v>
      </c>
      <c r="H205" s="92">
        <v>2582.58077</v>
      </c>
      <c r="I205" s="30">
        <v>2582.58077</v>
      </c>
      <c r="J205" s="92">
        <v>0</v>
      </c>
      <c r="K205" s="30">
        <v>2284.0224600000001</v>
      </c>
      <c r="L205" s="29">
        <v>2284.0224600000001</v>
      </c>
      <c r="M205" s="53">
        <v>0</v>
      </c>
    </row>
    <row r="206" spans="1:13" ht="21.2" customHeight="1" x14ac:dyDescent="0.25">
      <c r="A206" s="49" t="s">
        <v>463</v>
      </c>
      <c r="B206" s="20" t="s">
        <v>464</v>
      </c>
      <c r="C206" s="50" t="s">
        <v>465</v>
      </c>
      <c r="D206" s="20" t="s">
        <v>65</v>
      </c>
      <c r="E206" s="85">
        <v>319.40415999999999</v>
      </c>
      <c r="F206" s="84">
        <v>259.00173000000001</v>
      </c>
      <c r="G206" s="85">
        <f>26.28067+34.12176</f>
        <v>60.402430000000003</v>
      </c>
      <c r="H206" s="54">
        <v>319.69639000000001</v>
      </c>
      <c r="I206" s="75">
        <v>259.29396000000003</v>
      </c>
      <c r="J206" s="54">
        <v>60.402430000000003</v>
      </c>
      <c r="K206" s="26">
        <v>0.55868000000000007</v>
      </c>
      <c r="L206" s="26">
        <v>0.55868000000000007</v>
      </c>
      <c r="M206" s="12">
        <v>0</v>
      </c>
    </row>
    <row r="207" spans="1:13" ht="14.25" customHeight="1" x14ac:dyDescent="0.25">
      <c r="A207" s="13" t="s">
        <v>466</v>
      </c>
      <c r="B207" s="7" t="s">
        <v>467</v>
      </c>
      <c r="C207" s="14" t="s">
        <v>468</v>
      </c>
      <c r="D207" s="7" t="s">
        <v>65</v>
      </c>
      <c r="E207" s="93">
        <v>224.29167000000001</v>
      </c>
      <c r="F207" s="86">
        <v>207.24471</v>
      </c>
      <c r="G207" s="93">
        <v>17.046959999999999</v>
      </c>
      <c r="H207" s="54">
        <v>313.72038000000003</v>
      </c>
      <c r="I207" s="75">
        <v>297.47739000000001</v>
      </c>
      <c r="J207" s="54">
        <v>16.242990000000002</v>
      </c>
      <c r="K207" s="26">
        <v>260.27513000000005</v>
      </c>
      <c r="L207" s="26">
        <v>244.03214000000003</v>
      </c>
      <c r="M207" s="12">
        <v>16.242990000000002</v>
      </c>
    </row>
    <row r="208" spans="1:13" ht="24" customHeight="1" x14ac:dyDescent="0.25">
      <c r="A208" s="124" t="s">
        <v>469</v>
      </c>
      <c r="B208" s="123"/>
      <c r="C208" s="16" t="s">
        <v>470</v>
      </c>
      <c r="D208" s="17" t="s">
        <v>27</v>
      </c>
      <c r="E208" s="94">
        <v>543.69583</v>
      </c>
      <c r="F208" s="94">
        <v>466.24644000000001</v>
      </c>
      <c r="G208" s="94">
        <v>77.449389999999994</v>
      </c>
      <c r="H208" s="54">
        <v>633.41677000000004</v>
      </c>
      <c r="I208" s="75">
        <v>556.7713500000001</v>
      </c>
      <c r="J208" s="54">
        <v>76.645420000000001</v>
      </c>
      <c r="K208" s="26">
        <v>260.83381000000003</v>
      </c>
      <c r="L208" s="26">
        <v>244.59082000000001</v>
      </c>
      <c r="M208" s="12">
        <v>16.242990000000002</v>
      </c>
    </row>
    <row r="209" spans="1:13" ht="24" customHeight="1" x14ac:dyDescent="0.25">
      <c r="A209" s="132" t="s">
        <v>471</v>
      </c>
      <c r="B209" s="123"/>
      <c r="C209" s="18" t="s">
        <v>472</v>
      </c>
      <c r="D209" s="19" t="s">
        <v>27</v>
      </c>
      <c r="E209" s="94">
        <v>187274.93772000002</v>
      </c>
      <c r="F209" s="95">
        <v>27349.283490000002</v>
      </c>
      <c r="G209" s="96">
        <v>159925.65423000001</v>
      </c>
      <c r="H209" s="54">
        <v>186748.28698</v>
      </c>
      <c r="I209" s="75">
        <v>26823.436720000002</v>
      </c>
      <c r="J209" s="54">
        <v>159924.85026000001</v>
      </c>
      <c r="K209" s="26">
        <v>4888.30177</v>
      </c>
      <c r="L209" s="26">
        <v>4872.0587800000003</v>
      </c>
      <c r="M209" s="12">
        <v>16.242990000000002</v>
      </c>
    </row>
    <row r="210" spans="1:13" ht="14.25" customHeight="1" x14ac:dyDescent="0.25">
      <c r="A210" s="7" t="s">
        <v>473</v>
      </c>
      <c r="B210" s="20" t="s">
        <v>474</v>
      </c>
      <c r="C210" s="15" t="s">
        <v>475</v>
      </c>
      <c r="D210" s="20" t="s">
        <v>65</v>
      </c>
      <c r="E210" s="84">
        <v>23.940829999999998</v>
      </c>
      <c r="F210" s="84">
        <v>23.940829999999998</v>
      </c>
      <c r="G210" s="84">
        <v>0</v>
      </c>
      <c r="H210" s="54">
        <v>28.445630000000001</v>
      </c>
      <c r="I210" s="76">
        <v>28.445630000000001</v>
      </c>
      <c r="J210" s="54">
        <v>0</v>
      </c>
      <c r="K210" s="54">
        <v>12.13231</v>
      </c>
      <c r="L210" s="54">
        <v>12.13231</v>
      </c>
      <c r="M210" s="24">
        <v>0</v>
      </c>
    </row>
    <row r="211" spans="1:13" ht="21.75" customHeight="1" x14ac:dyDescent="0.25">
      <c r="A211" s="124" t="s">
        <v>476</v>
      </c>
      <c r="B211" s="123"/>
      <c r="C211" s="16" t="s">
        <v>475</v>
      </c>
      <c r="D211" s="71" t="s">
        <v>27</v>
      </c>
      <c r="E211" s="97">
        <v>23.940829999999998</v>
      </c>
      <c r="F211" s="97">
        <v>23.940829999999998</v>
      </c>
      <c r="G211" s="97">
        <v>0</v>
      </c>
      <c r="H211" s="11">
        <v>28.445630000000001</v>
      </c>
      <c r="I211" s="11">
        <v>28.445630000000001</v>
      </c>
      <c r="J211" s="38">
        <v>0</v>
      </c>
      <c r="K211" s="11">
        <v>12.13231</v>
      </c>
      <c r="L211" s="11">
        <v>12.13231</v>
      </c>
      <c r="M211" s="98">
        <v>0</v>
      </c>
    </row>
    <row r="212" spans="1:13" ht="23.45" customHeight="1" x14ac:dyDescent="0.25">
      <c r="A212" s="136" t="s">
        <v>266</v>
      </c>
      <c r="B212" s="137"/>
      <c r="C212" s="18" t="s">
        <v>267</v>
      </c>
      <c r="D212" s="42" t="s">
        <v>27</v>
      </c>
      <c r="E212" s="100">
        <v>23.940830000000002</v>
      </c>
      <c r="F212" s="100">
        <v>23.940830000000002</v>
      </c>
      <c r="G212" s="100">
        <v>0</v>
      </c>
      <c r="H212" s="36">
        <v>28.445630000000001</v>
      </c>
      <c r="I212" s="36">
        <v>28.445630000000001</v>
      </c>
      <c r="J212" s="36">
        <v>0</v>
      </c>
      <c r="K212" s="36">
        <v>12.13231</v>
      </c>
      <c r="L212" s="101">
        <v>12.13231</v>
      </c>
      <c r="M212" s="102">
        <v>0</v>
      </c>
    </row>
    <row r="213" spans="1:13" ht="21.2" customHeight="1" x14ac:dyDescent="0.25">
      <c r="A213" s="7" t="s">
        <v>477</v>
      </c>
      <c r="B213" s="20" t="s">
        <v>269</v>
      </c>
      <c r="C213" s="15" t="s">
        <v>270</v>
      </c>
      <c r="D213" s="8" t="s">
        <v>65</v>
      </c>
      <c r="E213" s="100">
        <v>365445.24200000003</v>
      </c>
      <c r="F213" s="100">
        <v>0</v>
      </c>
      <c r="G213" s="100">
        <v>365445.24200000003</v>
      </c>
      <c r="H213" s="36">
        <v>366584.05734000006</v>
      </c>
      <c r="I213" s="36">
        <v>0</v>
      </c>
      <c r="J213" s="36">
        <v>366584.05734000006</v>
      </c>
      <c r="K213" s="36">
        <v>268391.83066000004</v>
      </c>
      <c r="L213" s="101">
        <v>0</v>
      </c>
      <c r="M213" s="102">
        <v>268391.83066000004</v>
      </c>
    </row>
    <row r="214" spans="1:13" ht="21.2" customHeight="1" x14ac:dyDescent="0.25">
      <c r="A214" s="7" t="s">
        <v>478</v>
      </c>
      <c r="B214" s="7" t="s">
        <v>272</v>
      </c>
      <c r="C214" s="15" t="s">
        <v>273</v>
      </c>
      <c r="D214" s="7" t="s">
        <v>31</v>
      </c>
      <c r="E214" s="100">
        <v>367889.14543000003</v>
      </c>
      <c r="F214" s="100">
        <v>367889.14543000003</v>
      </c>
      <c r="G214" s="100">
        <v>0</v>
      </c>
      <c r="H214" s="36">
        <v>366750.33009</v>
      </c>
      <c r="I214" s="36">
        <v>366750.33009</v>
      </c>
      <c r="J214" s="36">
        <v>0</v>
      </c>
      <c r="K214" s="36">
        <v>-268391.83066000004</v>
      </c>
      <c r="L214" s="101">
        <v>-268391.83066000004</v>
      </c>
      <c r="M214" s="102">
        <v>0</v>
      </c>
    </row>
    <row r="215" spans="1:13" ht="23.45" customHeight="1" x14ac:dyDescent="0.25">
      <c r="A215" s="124" t="s">
        <v>274</v>
      </c>
      <c r="B215" s="123"/>
      <c r="C215" s="16" t="s">
        <v>270</v>
      </c>
      <c r="D215" s="17" t="s">
        <v>27</v>
      </c>
      <c r="E215" s="100">
        <v>733334.38743</v>
      </c>
      <c r="F215" s="100">
        <v>367889.14543000003</v>
      </c>
      <c r="G215" s="100">
        <v>365445.24200000003</v>
      </c>
      <c r="H215" s="36">
        <v>733334.38743</v>
      </c>
      <c r="I215" s="36">
        <v>366750.33009</v>
      </c>
      <c r="J215" s="36">
        <v>366584.05734000006</v>
      </c>
      <c r="K215" s="36">
        <v>0</v>
      </c>
      <c r="L215" s="101">
        <v>-268391.83066000004</v>
      </c>
      <c r="M215" s="102">
        <v>268391.83066000004</v>
      </c>
    </row>
    <row r="216" spans="1:13" ht="23.45" customHeight="1" x14ac:dyDescent="0.25">
      <c r="A216" s="111" t="s">
        <v>275</v>
      </c>
      <c r="B216" s="112"/>
      <c r="C216" s="32" t="s">
        <v>276</v>
      </c>
      <c r="D216" s="33" t="s">
        <v>27</v>
      </c>
      <c r="E216" s="100">
        <v>733334.38743</v>
      </c>
      <c r="F216" s="100">
        <v>367889.14543000003</v>
      </c>
      <c r="G216" s="100">
        <v>365445.24200000003</v>
      </c>
      <c r="H216" s="36">
        <v>733334.38743</v>
      </c>
      <c r="I216" s="36">
        <v>366750.33009</v>
      </c>
      <c r="J216" s="36">
        <v>366584.05734000006</v>
      </c>
      <c r="K216" s="36">
        <v>0</v>
      </c>
      <c r="L216" s="101">
        <v>-268391.83066000004</v>
      </c>
      <c r="M216" s="102">
        <v>268391.83066000004</v>
      </c>
    </row>
    <row r="217" spans="1:13" ht="24.95" customHeight="1" x14ac:dyDescent="0.25">
      <c r="A217" s="113" t="s">
        <v>277</v>
      </c>
      <c r="B217" s="114"/>
      <c r="C217" s="61" t="s">
        <v>278</v>
      </c>
      <c r="D217" s="33" t="s">
        <v>27</v>
      </c>
      <c r="E217" s="100">
        <v>920633.26598000003</v>
      </c>
      <c r="F217" s="100">
        <v>395262.36975000001</v>
      </c>
      <c r="G217" s="100">
        <v>525370.89623000007</v>
      </c>
      <c r="H217" s="36">
        <v>920111.12004000007</v>
      </c>
      <c r="I217" s="36">
        <v>393602.21244000003</v>
      </c>
      <c r="J217" s="36">
        <v>526508.90760000004</v>
      </c>
      <c r="K217" s="36">
        <v>4900.43408</v>
      </c>
      <c r="L217" s="101">
        <v>-263507.63957</v>
      </c>
      <c r="M217" s="102">
        <v>268408.07365000003</v>
      </c>
    </row>
    <row r="218" spans="1:13" ht="14.45" customHeight="1" x14ac:dyDescent="0.25">
      <c r="A218" s="118" t="s">
        <v>479</v>
      </c>
      <c r="B218" s="119"/>
      <c r="C218" s="120"/>
      <c r="D218" s="19" t="s">
        <v>27</v>
      </c>
      <c r="E218" s="95">
        <v>4233828.5600800002</v>
      </c>
      <c r="F218" s="100">
        <v>2825550.7413000003</v>
      </c>
      <c r="G218" s="100">
        <v>2825550.7413000003</v>
      </c>
      <c r="H218" s="46">
        <v>4563813.0980100008</v>
      </c>
      <c r="I218" s="46">
        <v>3025612.4503700002</v>
      </c>
      <c r="J218" s="46">
        <v>1538200.6476400001</v>
      </c>
      <c r="K218" s="46">
        <v>1576991.4247700002</v>
      </c>
      <c r="L218" s="46">
        <v>508268.68172000005</v>
      </c>
      <c r="M218" s="36">
        <v>1068722.7430500002</v>
      </c>
    </row>
    <row r="219" spans="1:13" ht="14.25" customHeight="1" x14ac:dyDescent="0.25">
      <c r="A219" s="6" t="s">
        <v>27</v>
      </c>
      <c r="B219" s="121" t="s">
        <v>480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37"/>
    </row>
    <row r="220" spans="1:13" ht="14.25" customHeight="1" x14ac:dyDescent="0.25">
      <c r="A220" s="20" t="s">
        <v>481</v>
      </c>
      <c r="B220" s="8" t="s">
        <v>482</v>
      </c>
      <c r="C220" s="9" t="s">
        <v>483</v>
      </c>
      <c r="D220" s="8" t="s">
        <v>65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200000</v>
      </c>
      <c r="L220" s="10">
        <v>200000</v>
      </c>
      <c r="M220" s="12">
        <v>0</v>
      </c>
    </row>
    <row r="221" spans="1:13" ht="23.25" customHeight="1" x14ac:dyDescent="0.25">
      <c r="A221" s="124" t="s">
        <v>484</v>
      </c>
      <c r="B221" s="123"/>
      <c r="C221" s="40" t="s">
        <v>485</v>
      </c>
      <c r="D221" s="17" t="s">
        <v>27</v>
      </c>
      <c r="E221" s="30">
        <v>0</v>
      </c>
      <c r="F221" s="29">
        <v>0</v>
      </c>
      <c r="G221" s="30">
        <v>0</v>
      </c>
      <c r="H221" s="29">
        <v>0</v>
      </c>
      <c r="I221" s="30">
        <v>0</v>
      </c>
      <c r="J221" s="57">
        <v>0</v>
      </c>
      <c r="K221" s="30">
        <v>200000</v>
      </c>
      <c r="L221" s="29">
        <v>200000</v>
      </c>
      <c r="M221" s="53">
        <v>0</v>
      </c>
    </row>
    <row r="222" spans="1:13" ht="14.25" customHeight="1" x14ac:dyDescent="0.25">
      <c r="A222" s="8" t="s">
        <v>486</v>
      </c>
      <c r="B222" s="8" t="s">
        <v>487</v>
      </c>
      <c r="C222" s="15" t="s">
        <v>488</v>
      </c>
      <c r="D222" s="8" t="s">
        <v>65</v>
      </c>
      <c r="E222" s="26">
        <v>0</v>
      </c>
      <c r="F222" s="10">
        <v>0</v>
      </c>
      <c r="G222" s="26">
        <v>0</v>
      </c>
      <c r="H222" s="10">
        <v>0</v>
      </c>
      <c r="I222" s="26">
        <v>0</v>
      </c>
      <c r="J222" s="10">
        <v>0</v>
      </c>
      <c r="K222" s="26">
        <v>39011.642</v>
      </c>
      <c r="L222" s="26">
        <v>39011.642</v>
      </c>
      <c r="M222" s="12">
        <v>0</v>
      </c>
    </row>
    <row r="223" spans="1:13" ht="22.5" customHeight="1" x14ac:dyDescent="0.25">
      <c r="A223" s="124" t="s">
        <v>489</v>
      </c>
      <c r="B223" s="123"/>
      <c r="C223" s="16" t="s">
        <v>490</v>
      </c>
      <c r="D223" s="28" t="s">
        <v>27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39011.642</v>
      </c>
      <c r="L223" s="30">
        <v>39011.642</v>
      </c>
      <c r="M223" s="53">
        <v>0</v>
      </c>
    </row>
    <row r="224" spans="1:13" ht="14.25" customHeight="1" x14ac:dyDescent="0.25">
      <c r="A224" s="20" t="s">
        <v>491</v>
      </c>
      <c r="B224" s="7" t="s">
        <v>492</v>
      </c>
      <c r="C224" s="14" t="s">
        <v>493</v>
      </c>
      <c r="D224" s="7" t="s">
        <v>65</v>
      </c>
      <c r="E224" s="22">
        <v>0</v>
      </c>
      <c r="F224" s="26">
        <v>0</v>
      </c>
      <c r="G224" s="22">
        <v>0</v>
      </c>
      <c r="H224" s="26">
        <v>0</v>
      </c>
      <c r="I224" s="22">
        <v>0</v>
      </c>
      <c r="J224" s="26">
        <v>0</v>
      </c>
      <c r="K224" s="10">
        <v>4246.8995400000003</v>
      </c>
      <c r="L224" s="26">
        <v>4246.8995400000003</v>
      </c>
      <c r="M224" s="12">
        <v>0</v>
      </c>
    </row>
    <row r="225" spans="1:13" ht="21" customHeight="1" x14ac:dyDescent="0.25">
      <c r="A225" s="124" t="s">
        <v>494</v>
      </c>
      <c r="B225" s="123"/>
      <c r="C225" s="40" t="s">
        <v>495</v>
      </c>
      <c r="D225" s="17" t="s">
        <v>27</v>
      </c>
      <c r="E225" s="30">
        <v>0</v>
      </c>
      <c r="F225" s="29">
        <v>0</v>
      </c>
      <c r="G225" s="30">
        <v>0</v>
      </c>
      <c r="H225" s="29">
        <v>0</v>
      </c>
      <c r="I225" s="30">
        <v>0</v>
      </c>
      <c r="J225" s="29">
        <v>0</v>
      </c>
      <c r="K225" s="30">
        <v>4246.8995400000003</v>
      </c>
      <c r="L225" s="29">
        <v>4246.8995400000003</v>
      </c>
      <c r="M225" s="53">
        <v>0</v>
      </c>
    </row>
    <row r="226" spans="1:13" ht="14.25" customHeight="1" x14ac:dyDescent="0.25">
      <c r="A226" s="7" t="s">
        <v>496</v>
      </c>
      <c r="B226" s="8" t="s">
        <v>497</v>
      </c>
      <c r="C226" s="15" t="s">
        <v>498</v>
      </c>
      <c r="D226" s="8" t="s">
        <v>65</v>
      </c>
      <c r="E226" s="26">
        <v>0</v>
      </c>
      <c r="F226" s="22">
        <v>0</v>
      </c>
      <c r="G226" s="26">
        <v>0</v>
      </c>
      <c r="H226" s="22">
        <v>0</v>
      </c>
      <c r="I226" s="26">
        <v>0</v>
      </c>
      <c r="J226" s="22">
        <v>0</v>
      </c>
      <c r="K226" s="26">
        <v>30449.45506</v>
      </c>
      <c r="L226" s="54">
        <v>30449.45506</v>
      </c>
      <c r="M226" s="12">
        <v>0</v>
      </c>
    </row>
    <row r="227" spans="1:13" ht="21" customHeight="1" x14ac:dyDescent="0.25">
      <c r="A227" s="124" t="s">
        <v>499</v>
      </c>
      <c r="B227" s="123"/>
      <c r="C227" s="16" t="s">
        <v>500</v>
      </c>
      <c r="D227" s="28" t="s">
        <v>27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30449.45506</v>
      </c>
      <c r="L227" s="29">
        <v>30449.45506</v>
      </c>
      <c r="M227" s="53">
        <v>0</v>
      </c>
    </row>
    <row r="228" spans="1:13" ht="14.25" customHeight="1" x14ac:dyDescent="0.25">
      <c r="A228" s="20" t="s">
        <v>501</v>
      </c>
      <c r="B228" s="7" t="s">
        <v>502</v>
      </c>
      <c r="C228" s="14" t="s">
        <v>503</v>
      </c>
      <c r="D228" s="7" t="s">
        <v>65</v>
      </c>
      <c r="E228" s="22">
        <v>0</v>
      </c>
      <c r="F228" s="26">
        <v>0</v>
      </c>
      <c r="G228" s="22">
        <v>0</v>
      </c>
      <c r="H228" s="26">
        <v>0</v>
      </c>
      <c r="I228" s="22">
        <v>0</v>
      </c>
      <c r="J228" s="26">
        <v>0</v>
      </c>
      <c r="K228" s="22">
        <v>1737.1981800000001</v>
      </c>
      <c r="L228" s="54">
        <v>1737.1981800000001</v>
      </c>
      <c r="M228" s="12">
        <v>0</v>
      </c>
    </row>
    <row r="229" spans="1:13" ht="23.25" customHeight="1" x14ac:dyDescent="0.25">
      <c r="A229" s="124" t="s">
        <v>504</v>
      </c>
      <c r="B229" s="123"/>
      <c r="C229" s="16" t="s">
        <v>505</v>
      </c>
      <c r="D229" s="17" t="s">
        <v>27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1737.1981800000001</v>
      </c>
      <c r="L229" s="29">
        <v>1737.1981800000001</v>
      </c>
      <c r="M229" s="53">
        <v>0</v>
      </c>
    </row>
    <row r="230" spans="1:13" ht="25.5" customHeight="1" x14ac:dyDescent="0.25">
      <c r="A230" s="132" t="s">
        <v>506</v>
      </c>
      <c r="B230" s="123"/>
      <c r="C230" s="18" t="s">
        <v>507</v>
      </c>
      <c r="D230" s="19" t="s">
        <v>27</v>
      </c>
      <c r="E230" s="95">
        <v>0</v>
      </c>
      <c r="F230" s="95">
        <v>0</v>
      </c>
      <c r="G230" s="95">
        <v>0</v>
      </c>
      <c r="H230" s="46">
        <v>0</v>
      </c>
      <c r="I230" s="46">
        <v>0</v>
      </c>
      <c r="J230" s="46">
        <v>0</v>
      </c>
      <c r="K230" s="46">
        <v>275445.19478000002</v>
      </c>
      <c r="L230" s="55">
        <v>275445.19478000002</v>
      </c>
      <c r="M230" s="56">
        <v>0</v>
      </c>
    </row>
    <row r="231" spans="1:13" ht="14.25" customHeight="1" x14ac:dyDescent="0.25">
      <c r="A231" s="7" t="s">
        <v>508</v>
      </c>
      <c r="B231" s="7" t="s">
        <v>509</v>
      </c>
      <c r="C231" s="15" t="s">
        <v>510</v>
      </c>
      <c r="D231" s="7" t="s">
        <v>65</v>
      </c>
      <c r="E231" s="86">
        <v>0</v>
      </c>
      <c r="F231" s="86">
        <v>0</v>
      </c>
      <c r="G231" s="86">
        <v>0</v>
      </c>
      <c r="H231" s="26">
        <v>0</v>
      </c>
      <c r="I231" s="26">
        <v>0</v>
      </c>
      <c r="J231" s="26">
        <v>0</v>
      </c>
      <c r="K231" s="26">
        <v>8790.2596900000008</v>
      </c>
      <c r="L231" s="26">
        <v>8790.2596900000008</v>
      </c>
      <c r="M231" s="12">
        <v>0</v>
      </c>
    </row>
    <row r="232" spans="1:13" ht="26.25" customHeight="1" x14ac:dyDescent="0.25">
      <c r="A232" s="124" t="s">
        <v>511</v>
      </c>
      <c r="B232" s="123"/>
      <c r="C232" s="16" t="s">
        <v>512</v>
      </c>
      <c r="D232" s="17" t="s">
        <v>27</v>
      </c>
      <c r="E232" s="94">
        <v>0</v>
      </c>
      <c r="F232" s="94">
        <v>0</v>
      </c>
      <c r="G232" s="94">
        <v>0</v>
      </c>
      <c r="H232" s="29">
        <v>0</v>
      </c>
      <c r="I232" s="29">
        <v>0</v>
      </c>
      <c r="J232" s="29">
        <v>0</v>
      </c>
      <c r="K232" s="29">
        <v>8790.2596900000008</v>
      </c>
      <c r="L232" s="29">
        <v>8790.2596900000008</v>
      </c>
      <c r="M232" s="53">
        <v>0</v>
      </c>
    </row>
    <row r="233" spans="1:13" ht="24.75" customHeight="1" x14ac:dyDescent="0.25">
      <c r="A233" s="111" t="s">
        <v>513</v>
      </c>
      <c r="B233" s="112"/>
      <c r="C233" s="32" t="s">
        <v>514</v>
      </c>
      <c r="D233" s="33" t="s">
        <v>27</v>
      </c>
      <c r="E233" s="103">
        <v>0</v>
      </c>
      <c r="F233" s="103">
        <v>0</v>
      </c>
      <c r="G233" s="103">
        <v>0</v>
      </c>
      <c r="H233" s="58">
        <v>0</v>
      </c>
      <c r="I233" s="58">
        <v>0</v>
      </c>
      <c r="J233" s="58">
        <v>0</v>
      </c>
      <c r="K233" s="58">
        <v>8790.2596900000008</v>
      </c>
      <c r="L233" s="59">
        <v>8790.2596900000008</v>
      </c>
      <c r="M233" s="60">
        <v>0</v>
      </c>
    </row>
    <row r="234" spans="1:13" ht="14.25" customHeight="1" x14ac:dyDescent="0.25">
      <c r="A234" s="113" t="s">
        <v>515</v>
      </c>
      <c r="B234" s="114"/>
      <c r="C234" s="61" t="s">
        <v>516</v>
      </c>
      <c r="D234" s="33" t="s">
        <v>27</v>
      </c>
      <c r="E234" s="103">
        <v>0</v>
      </c>
      <c r="F234" s="103">
        <v>0</v>
      </c>
      <c r="G234" s="103">
        <v>0</v>
      </c>
      <c r="H234" s="58">
        <v>0</v>
      </c>
      <c r="I234" s="58">
        <v>0</v>
      </c>
      <c r="J234" s="58">
        <v>0</v>
      </c>
      <c r="K234" s="58">
        <v>284235.45447</v>
      </c>
      <c r="L234" s="58">
        <v>284235.45447</v>
      </c>
      <c r="M234" s="62">
        <v>0</v>
      </c>
    </row>
    <row r="235" spans="1:13" ht="14.45" customHeight="1" x14ac:dyDescent="0.25">
      <c r="A235" s="115" t="s">
        <v>517</v>
      </c>
      <c r="B235" s="116"/>
      <c r="C235" s="114"/>
      <c r="D235" s="33" t="s">
        <v>27</v>
      </c>
      <c r="E235" s="103">
        <v>0</v>
      </c>
      <c r="F235" s="103">
        <v>0</v>
      </c>
      <c r="G235" s="103">
        <v>0</v>
      </c>
      <c r="H235" s="58">
        <v>0</v>
      </c>
      <c r="I235" s="58">
        <v>0</v>
      </c>
      <c r="J235" s="58">
        <v>0</v>
      </c>
      <c r="K235" s="58">
        <v>284235.45447</v>
      </c>
      <c r="L235" s="58">
        <v>284235.45447</v>
      </c>
      <c r="M235" s="62">
        <v>0</v>
      </c>
    </row>
    <row r="236" spans="1:13" ht="14.45" customHeight="1" x14ac:dyDescent="0.25">
      <c r="A236" s="142" t="s">
        <v>518</v>
      </c>
      <c r="B236" s="119"/>
      <c r="C236" s="120"/>
      <c r="D236" s="19" t="s">
        <v>27</v>
      </c>
      <c r="E236" s="100">
        <v>4233828.5600800002</v>
      </c>
      <c r="F236" s="100">
        <v>2825550.7413000003</v>
      </c>
      <c r="G236" s="100">
        <v>2825550.7413000003</v>
      </c>
      <c r="H236" s="100">
        <v>4563813.0980100008</v>
      </c>
      <c r="I236" s="100">
        <v>3025612.4503700002</v>
      </c>
      <c r="J236" s="100">
        <v>1538200.6476400001</v>
      </c>
      <c r="K236" s="100">
        <v>1861226.8792400002</v>
      </c>
      <c r="L236" s="100">
        <v>792504.13619000011</v>
      </c>
      <c r="M236" s="100">
        <v>1068722.7430500002</v>
      </c>
    </row>
    <row r="237" spans="1:13" ht="14.25" customHeight="1" x14ac:dyDescent="0.25">
      <c r="A237" s="6" t="s">
        <v>27</v>
      </c>
      <c r="B237" s="121" t="s">
        <v>519</v>
      </c>
      <c r="C237" s="122"/>
      <c r="D237" s="122"/>
      <c r="E237" s="128"/>
      <c r="F237" s="128"/>
      <c r="G237" s="128"/>
      <c r="H237" s="128"/>
      <c r="I237" s="128"/>
      <c r="J237" s="128"/>
      <c r="K237" s="128"/>
      <c r="L237" s="128"/>
      <c r="M237" s="129"/>
    </row>
    <row r="238" spans="1:13" ht="29.25" customHeight="1" x14ac:dyDescent="0.25">
      <c r="A238" s="20" t="s">
        <v>520</v>
      </c>
      <c r="B238" s="8" t="s">
        <v>521</v>
      </c>
      <c r="C238" s="14" t="s">
        <v>522</v>
      </c>
      <c r="D238" s="8" t="s">
        <v>65</v>
      </c>
      <c r="E238" s="68">
        <v>0</v>
      </c>
      <c r="F238" s="68">
        <v>0</v>
      </c>
      <c r="G238" s="68">
        <v>0</v>
      </c>
      <c r="H238" s="68">
        <v>56.897200000000005</v>
      </c>
      <c r="I238" s="68">
        <v>56.897200000000005</v>
      </c>
      <c r="J238" s="68">
        <v>0</v>
      </c>
      <c r="K238" s="68">
        <v>135.46676000000002</v>
      </c>
      <c r="L238" s="68">
        <v>135.46676000000002</v>
      </c>
      <c r="M238" s="68">
        <v>0</v>
      </c>
    </row>
    <row r="239" spans="1:13" ht="25.5" customHeight="1" x14ac:dyDescent="0.25">
      <c r="A239" s="7" t="s">
        <v>523</v>
      </c>
      <c r="B239" s="8" t="s">
        <v>524</v>
      </c>
      <c r="C239" s="15" t="s">
        <v>525</v>
      </c>
      <c r="D239" s="8" t="s">
        <v>65</v>
      </c>
      <c r="E239" s="68">
        <v>0</v>
      </c>
      <c r="F239" s="68">
        <v>0</v>
      </c>
      <c r="G239" s="68">
        <v>0</v>
      </c>
      <c r="H239" s="68">
        <v>174.64111000000003</v>
      </c>
      <c r="I239" s="68">
        <v>174.64111000000003</v>
      </c>
      <c r="J239" s="68">
        <v>0</v>
      </c>
      <c r="K239" s="68">
        <v>183.18906000000001</v>
      </c>
      <c r="L239" s="68">
        <v>183.18906000000001</v>
      </c>
      <c r="M239" s="68">
        <v>0</v>
      </c>
    </row>
    <row r="240" spans="1:13" ht="23.45" customHeight="1" x14ac:dyDescent="0.25">
      <c r="A240" s="124" t="s">
        <v>526</v>
      </c>
      <c r="B240" s="123"/>
      <c r="C240" s="16" t="s">
        <v>527</v>
      </c>
      <c r="D240" s="28" t="s">
        <v>27</v>
      </c>
      <c r="E240" s="68">
        <v>0</v>
      </c>
      <c r="F240" s="68">
        <v>0</v>
      </c>
      <c r="G240" s="68">
        <v>0</v>
      </c>
      <c r="H240" s="68">
        <v>231.53831000000002</v>
      </c>
      <c r="I240" s="68">
        <v>231.53831000000002</v>
      </c>
      <c r="J240" s="68">
        <v>0</v>
      </c>
      <c r="K240" s="68">
        <v>318.65582000000001</v>
      </c>
      <c r="L240" s="68">
        <v>318.65582000000001</v>
      </c>
      <c r="M240" s="68">
        <v>0</v>
      </c>
    </row>
    <row r="241" spans="1:13" ht="31.35" customHeight="1" x14ac:dyDescent="0.25">
      <c r="A241" s="20" t="s">
        <v>528</v>
      </c>
      <c r="B241" s="7" t="s">
        <v>529</v>
      </c>
      <c r="C241" s="14" t="s">
        <v>530</v>
      </c>
      <c r="D241" s="7" t="s">
        <v>65</v>
      </c>
      <c r="E241" s="68">
        <v>0</v>
      </c>
      <c r="F241" s="68">
        <v>0</v>
      </c>
      <c r="G241" s="68">
        <v>0</v>
      </c>
      <c r="H241" s="68">
        <v>134.91615000000002</v>
      </c>
      <c r="I241" s="68">
        <v>134.91615000000002</v>
      </c>
      <c r="J241" s="68">
        <v>0</v>
      </c>
      <c r="K241" s="68">
        <v>244.61575000000002</v>
      </c>
      <c r="L241" s="68">
        <v>244.61575000000002</v>
      </c>
      <c r="M241" s="68">
        <v>0</v>
      </c>
    </row>
    <row r="242" spans="1:13" ht="34.5" customHeight="1" x14ac:dyDescent="0.25">
      <c r="A242" s="7" t="s">
        <v>531</v>
      </c>
      <c r="B242" s="13" t="s">
        <v>532</v>
      </c>
      <c r="C242" s="15" t="s">
        <v>533</v>
      </c>
      <c r="D242" s="13" t="s">
        <v>65</v>
      </c>
      <c r="E242" s="68">
        <v>19.188490000000002</v>
      </c>
      <c r="F242" s="68">
        <v>19.188490000000002</v>
      </c>
      <c r="G242" s="68">
        <v>0</v>
      </c>
      <c r="H242" s="68">
        <v>4878.5252600000003</v>
      </c>
      <c r="I242" s="68">
        <v>4878.5252600000003</v>
      </c>
      <c r="J242" s="68">
        <v>0</v>
      </c>
      <c r="K242" s="68">
        <v>12117.981680000001</v>
      </c>
      <c r="L242" s="68">
        <v>12117.981680000001</v>
      </c>
      <c r="M242" s="68">
        <v>0</v>
      </c>
    </row>
    <row r="243" spans="1:13" ht="23.45" customHeight="1" x14ac:dyDescent="0.25">
      <c r="A243" s="124" t="s">
        <v>534</v>
      </c>
      <c r="B243" s="123"/>
      <c r="C243" s="16" t="s">
        <v>535</v>
      </c>
      <c r="D243" s="28" t="s">
        <v>27</v>
      </c>
      <c r="E243" s="68">
        <v>19.188490000000002</v>
      </c>
      <c r="F243" s="68">
        <v>19.188490000000002</v>
      </c>
      <c r="G243" s="68">
        <v>0</v>
      </c>
      <c r="H243" s="68">
        <v>5013.4414100000004</v>
      </c>
      <c r="I243" s="68">
        <v>5013.4414100000004</v>
      </c>
      <c r="J243" s="68">
        <v>0</v>
      </c>
      <c r="K243" s="68">
        <v>12362.597430000002</v>
      </c>
      <c r="L243" s="68">
        <v>12362.597430000002</v>
      </c>
      <c r="M243" s="68">
        <v>0</v>
      </c>
    </row>
    <row r="244" spans="1:13" ht="32.25" customHeight="1" x14ac:dyDescent="0.25">
      <c r="A244" s="20" t="s">
        <v>536</v>
      </c>
      <c r="B244" s="7" t="s">
        <v>537</v>
      </c>
      <c r="C244" s="14" t="s">
        <v>538</v>
      </c>
      <c r="D244" s="7" t="s">
        <v>65</v>
      </c>
      <c r="E244" s="68">
        <v>0</v>
      </c>
      <c r="F244" s="68">
        <v>0</v>
      </c>
      <c r="G244" s="68">
        <v>0</v>
      </c>
      <c r="H244" s="68">
        <v>0.75978000000000001</v>
      </c>
      <c r="I244" s="68">
        <v>0.75978000000000001</v>
      </c>
      <c r="J244" s="68">
        <v>0</v>
      </c>
      <c r="K244" s="68">
        <v>1.9721000000000002</v>
      </c>
      <c r="L244" s="68">
        <v>1.9721000000000002</v>
      </c>
      <c r="M244" s="68">
        <v>0</v>
      </c>
    </row>
    <row r="245" spans="1:13" ht="33.75" customHeight="1" x14ac:dyDescent="0.25">
      <c r="A245" s="7" t="s">
        <v>539</v>
      </c>
      <c r="B245" s="8" t="s">
        <v>540</v>
      </c>
      <c r="C245" s="15" t="s">
        <v>541</v>
      </c>
      <c r="D245" s="8" t="s">
        <v>65</v>
      </c>
      <c r="E245" s="68">
        <v>5.6232700000000007</v>
      </c>
      <c r="F245" s="68">
        <v>5.6232700000000007</v>
      </c>
      <c r="G245" s="68">
        <v>0</v>
      </c>
      <c r="H245" s="68">
        <v>79.545540000000003</v>
      </c>
      <c r="I245" s="68">
        <v>79.545540000000003</v>
      </c>
      <c r="J245" s="68">
        <v>0</v>
      </c>
      <c r="K245" s="68">
        <v>153.51894000000001</v>
      </c>
      <c r="L245" s="68">
        <v>153.51894000000001</v>
      </c>
      <c r="M245" s="68">
        <v>0</v>
      </c>
    </row>
    <row r="246" spans="1:13" ht="31.35" customHeight="1" x14ac:dyDescent="0.25">
      <c r="A246" s="20" t="s">
        <v>542</v>
      </c>
      <c r="B246" s="7" t="s">
        <v>543</v>
      </c>
      <c r="C246" s="21" t="s">
        <v>544</v>
      </c>
      <c r="D246" s="7" t="s">
        <v>65</v>
      </c>
      <c r="E246" s="68">
        <v>2.9E-4</v>
      </c>
      <c r="F246" s="68">
        <v>2.9E-4</v>
      </c>
      <c r="G246" s="68">
        <v>0</v>
      </c>
      <c r="H246" s="68">
        <v>0.12964000000000001</v>
      </c>
      <c r="I246" s="68">
        <v>0.12964000000000001</v>
      </c>
      <c r="J246" s="68">
        <v>0</v>
      </c>
      <c r="K246" s="68">
        <v>0.31287000000000004</v>
      </c>
      <c r="L246" s="68">
        <v>0.31287000000000004</v>
      </c>
      <c r="M246" s="68">
        <v>0</v>
      </c>
    </row>
    <row r="247" spans="1:13" ht="23.45" customHeight="1" x14ac:dyDescent="0.25">
      <c r="A247" s="124" t="s">
        <v>545</v>
      </c>
      <c r="B247" s="123"/>
      <c r="C247" s="16" t="s">
        <v>546</v>
      </c>
      <c r="D247" s="17" t="s">
        <v>27</v>
      </c>
      <c r="E247" s="68">
        <v>5.6235600000000003</v>
      </c>
      <c r="F247" s="68">
        <v>5.6235600000000003</v>
      </c>
      <c r="G247" s="68">
        <v>0</v>
      </c>
      <c r="H247" s="68">
        <v>80.434960000000004</v>
      </c>
      <c r="I247" s="68">
        <v>80.434960000000004</v>
      </c>
      <c r="J247" s="68">
        <v>0</v>
      </c>
      <c r="K247" s="68">
        <v>155.80391</v>
      </c>
      <c r="L247" s="68">
        <v>155.80391</v>
      </c>
      <c r="M247" s="68">
        <v>0</v>
      </c>
    </row>
    <row r="248" spans="1:13" ht="24" customHeight="1" x14ac:dyDescent="0.25">
      <c r="A248" s="132" t="s">
        <v>547</v>
      </c>
      <c r="B248" s="123"/>
      <c r="C248" s="18" t="s">
        <v>548</v>
      </c>
      <c r="D248" s="19" t="s">
        <v>27</v>
      </c>
      <c r="E248" s="68">
        <v>24.812050000000003</v>
      </c>
      <c r="F248" s="68">
        <v>24.812050000000003</v>
      </c>
      <c r="G248" s="68">
        <v>0</v>
      </c>
      <c r="H248" s="68">
        <v>5325.4146800000008</v>
      </c>
      <c r="I248" s="68">
        <v>5325.4146800000008</v>
      </c>
      <c r="J248" s="68">
        <v>0</v>
      </c>
      <c r="K248" s="68">
        <v>12837.05716</v>
      </c>
      <c r="L248" s="68">
        <v>12837.05716</v>
      </c>
      <c r="M248" s="68">
        <v>0</v>
      </c>
    </row>
    <row r="249" spans="1:13" ht="40.35" customHeight="1" x14ac:dyDescent="0.25">
      <c r="A249" s="7" t="s">
        <v>549</v>
      </c>
      <c r="B249" s="20" t="s">
        <v>550</v>
      </c>
      <c r="C249" s="15" t="s">
        <v>551</v>
      </c>
      <c r="D249" s="20" t="s">
        <v>65</v>
      </c>
      <c r="E249" s="68">
        <v>0</v>
      </c>
      <c r="F249" s="68">
        <v>0</v>
      </c>
      <c r="G249" s="68">
        <v>0</v>
      </c>
      <c r="H249" s="68">
        <v>6332.1579600000005</v>
      </c>
      <c r="I249" s="68">
        <v>6332.1579600000005</v>
      </c>
      <c r="J249" s="68">
        <v>0</v>
      </c>
      <c r="K249" s="68">
        <v>11582.512050000001</v>
      </c>
      <c r="L249" s="68">
        <v>11582.512050000001</v>
      </c>
      <c r="M249" s="68">
        <v>0</v>
      </c>
    </row>
    <row r="250" spans="1:13" ht="23.45" customHeight="1" x14ac:dyDescent="0.25">
      <c r="A250" s="124" t="s">
        <v>552</v>
      </c>
      <c r="B250" s="123"/>
      <c r="C250" s="16" t="s">
        <v>553</v>
      </c>
      <c r="D250" s="17" t="s">
        <v>27</v>
      </c>
      <c r="E250" s="68">
        <v>0</v>
      </c>
      <c r="F250" s="68">
        <v>0</v>
      </c>
      <c r="G250" s="68">
        <v>0</v>
      </c>
      <c r="H250" s="68">
        <v>6332.1579600000005</v>
      </c>
      <c r="I250" s="68">
        <v>6332.1579600000005</v>
      </c>
      <c r="J250" s="68">
        <v>0</v>
      </c>
      <c r="K250" s="68">
        <v>11582.512050000001</v>
      </c>
      <c r="L250" s="68">
        <v>11582.512050000001</v>
      </c>
      <c r="M250" s="68">
        <v>0</v>
      </c>
    </row>
    <row r="251" spans="1:13" ht="22.5" customHeight="1" x14ac:dyDescent="0.25">
      <c r="A251" s="132" t="s">
        <v>554</v>
      </c>
      <c r="B251" s="123"/>
      <c r="C251" s="18" t="s">
        <v>555</v>
      </c>
      <c r="D251" s="19" t="s">
        <v>27</v>
      </c>
      <c r="E251" s="68">
        <v>0</v>
      </c>
      <c r="F251" s="68">
        <v>0</v>
      </c>
      <c r="G251" s="68">
        <v>0</v>
      </c>
      <c r="H251" s="68">
        <v>6332.1579600000005</v>
      </c>
      <c r="I251" s="68">
        <v>6332.1579600000005</v>
      </c>
      <c r="J251" s="68">
        <v>0</v>
      </c>
      <c r="K251" s="68">
        <v>11582.512050000001</v>
      </c>
      <c r="L251" s="68">
        <v>11582.512050000001</v>
      </c>
      <c r="M251" s="68">
        <v>0</v>
      </c>
    </row>
    <row r="252" spans="1:13" ht="21.2" customHeight="1" x14ac:dyDescent="0.25">
      <c r="A252" s="20" t="s">
        <v>556</v>
      </c>
      <c r="B252" s="7" t="s">
        <v>557</v>
      </c>
      <c r="C252" s="21" t="s">
        <v>558</v>
      </c>
      <c r="D252" s="7" t="s">
        <v>31</v>
      </c>
      <c r="E252" s="68">
        <v>123846.84208000002</v>
      </c>
      <c r="F252" s="68">
        <v>123846.84208000002</v>
      </c>
      <c r="G252" s="68">
        <v>0</v>
      </c>
      <c r="H252" s="68">
        <v>123855.65330000001</v>
      </c>
      <c r="I252" s="68">
        <v>123855.65330000001</v>
      </c>
      <c r="J252" s="68">
        <v>0</v>
      </c>
      <c r="K252" s="68">
        <v>-206.70727000000002</v>
      </c>
      <c r="L252" s="68">
        <v>-206.70727000000002</v>
      </c>
      <c r="M252" s="68">
        <v>0</v>
      </c>
    </row>
    <row r="253" spans="1:13" ht="21.2" customHeight="1" x14ac:dyDescent="0.25">
      <c r="A253" s="7" t="s">
        <v>559</v>
      </c>
      <c r="B253" s="8" t="s">
        <v>557</v>
      </c>
      <c r="C253" s="15" t="s">
        <v>558</v>
      </c>
      <c r="D253" s="8" t="s">
        <v>65</v>
      </c>
      <c r="E253" s="68">
        <v>0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193.90593000000001</v>
      </c>
      <c r="L253" s="68">
        <v>193.90593000000001</v>
      </c>
      <c r="M253" s="68">
        <v>0</v>
      </c>
    </row>
    <row r="254" spans="1:13" ht="22.5" customHeight="1" x14ac:dyDescent="0.25">
      <c r="A254" s="124" t="s">
        <v>560</v>
      </c>
      <c r="B254" s="123"/>
      <c r="C254" s="16" t="s">
        <v>561</v>
      </c>
      <c r="D254" s="28" t="s">
        <v>27</v>
      </c>
      <c r="E254" s="68">
        <v>123846.84208000002</v>
      </c>
      <c r="F254" s="68">
        <v>123846.84208000002</v>
      </c>
      <c r="G254" s="68">
        <v>0</v>
      </c>
      <c r="H254" s="68">
        <v>123855.65330000001</v>
      </c>
      <c r="I254" s="68">
        <v>123855.65330000001</v>
      </c>
      <c r="J254" s="68">
        <v>0</v>
      </c>
      <c r="K254" s="68">
        <v>-12.801340000000001</v>
      </c>
      <c r="L254" s="68">
        <v>-12.801340000000001</v>
      </c>
      <c r="M254" s="68">
        <v>0</v>
      </c>
    </row>
    <row r="255" spans="1:13" ht="21.2" customHeight="1" x14ac:dyDescent="0.25">
      <c r="A255" s="20" t="s">
        <v>562</v>
      </c>
      <c r="B255" s="7" t="s">
        <v>563</v>
      </c>
      <c r="C255" s="14" t="s">
        <v>564</v>
      </c>
      <c r="D255" s="7" t="s">
        <v>65</v>
      </c>
      <c r="E255" s="68">
        <v>1293.2793900000001</v>
      </c>
      <c r="F255" s="68">
        <v>1293.2793900000001</v>
      </c>
      <c r="G255" s="68">
        <v>0</v>
      </c>
      <c r="H255" s="68">
        <v>1785.7826400000001</v>
      </c>
      <c r="I255" s="68">
        <v>1785.7826400000001</v>
      </c>
      <c r="J255" s="68">
        <v>0</v>
      </c>
      <c r="K255" s="68">
        <v>728.09163000000001</v>
      </c>
      <c r="L255" s="68">
        <v>728.09163000000001</v>
      </c>
      <c r="M255" s="68">
        <v>0</v>
      </c>
    </row>
    <row r="256" spans="1:13" ht="23.25" customHeight="1" x14ac:dyDescent="0.25">
      <c r="A256" s="124" t="s">
        <v>565</v>
      </c>
      <c r="B256" s="123"/>
      <c r="C256" s="16" t="s">
        <v>566</v>
      </c>
      <c r="D256" s="17" t="s">
        <v>27</v>
      </c>
      <c r="E256" s="68">
        <v>1293.2793900000001</v>
      </c>
      <c r="F256" s="68">
        <v>1293.2793900000001</v>
      </c>
      <c r="G256" s="68">
        <v>0</v>
      </c>
      <c r="H256" s="68">
        <v>1785.7826400000001</v>
      </c>
      <c r="I256" s="68">
        <v>1785.7826400000001</v>
      </c>
      <c r="J256" s="68">
        <v>0</v>
      </c>
      <c r="K256" s="68">
        <v>728.09163000000001</v>
      </c>
      <c r="L256" s="68">
        <v>728.09163000000001</v>
      </c>
      <c r="M256" s="68">
        <v>0</v>
      </c>
    </row>
    <row r="257" spans="1:13" ht="23.45" customHeight="1" x14ac:dyDescent="0.25">
      <c r="A257" s="132" t="s">
        <v>567</v>
      </c>
      <c r="B257" s="123"/>
      <c r="C257" s="18" t="s">
        <v>568</v>
      </c>
      <c r="D257" s="19" t="s">
        <v>27</v>
      </c>
      <c r="E257" s="68">
        <v>125140.12147000001</v>
      </c>
      <c r="F257" s="68">
        <v>125140.12147000001</v>
      </c>
      <c r="G257" s="68">
        <v>0</v>
      </c>
      <c r="H257" s="68">
        <v>125641.43594000001</v>
      </c>
      <c r="I257" s="68">
        <v>125641.43594000001</v>
      </c>
      <c r="J257" s="68">
        <v>0</v>
      </c>
      <c r="K257" s="68">
        <v>715.29029000000003</v>
      </c>
      <c r="L257" s="68">
        <v>715.29029000000003</v>
      </c>
      <c r="M257" s="68">
        <v>0</v>
      </c>
    </row>
    <row r="258" spans="1:13" ht="14.25" customHeight="1" x14ac:dyDescent="0.25">
      <c r="A258" s="7" t="s">
        <v>569</v>
      </c>
      <c r="B258" s="20" t="s">
        <v>570</v>
      </c>
      <c r="C258" s="15" t="s">
        <v>571</v>
      </c>
      <c r="D258" s="20" t="s">
        <v>65</v>
      </c>
      <c r="E258" s="68">
        <v>0</v>
      </c>
      <c r="F258" s="68">
        <v>0</v>
      </c>
      <c r="G258" s="68">
        <v>0</v>
      </c>
      <c r="H258" s="68">
        <v>54.116820000000004</v>
      </c>
      <c r="I258" s="68">
        <v>54.116820000000004</v>
      </c>
      <c r="J258" s="68">
        <v>0</v>
      </c>
      <c r="K258" s="68">
        <v>109.48855</v>
      </c>
      <c r="L258" s="68">
        <v>109.48855</v>
      </c>
      <c r="M258" s="68">
        <v>0</v>
      </c>
    </row>
    <row r="259" spans="1:13" ht="14.25" customHeight="1" x14ac:dyDescent="0.25">
      <c r="A259" s="13" t="s">
        <v>572</v>
      </c>
      <c r="B259" s="7" t="s">
        <v>573</v>
      </c>
      <c r="C259" s="14" t="s">
        <v>574</v>
      </c>
      <c r="D259" s="7" t="s">
        <v>65</v>
      </c>
      <c r="E259" s="68">
        <v>2.6000000000000003E-3</v>
      </c>
      <c r="F259" s="68">
        <v>2.6000000000000003E-3</v>
      </c>
      <c r="G259" s="68">
        <v>0</v>
      </c>
      <c r="H259" s="68">
        <v>0.89115000000000011</v>
      </c>
      <c r="I259" s="68">
        <v>0.89115000000000011</v>
      </c>
      <c r="J259" s="68">
        <v>0</v>
      </c>
      <c r="K259" s="68">
        <v>13.649350000000002</v>
      </c>
      <c r="L259" s="68">
        <v>13.649350000000002</v>
      </c>
      <c r="M259" s="68">
        <v>0</v>
      </c>
    </row>
    <row r="260" spans="1:13" ht="14.25" customHeight="1" x14ac:dyDescent="0.25">
      <c r="A260" s="7" t="s">
        <v>575</v>
      </c>
      <c r="B260" s="13" t="s">
        <v>576</v>
      </c>
      <c r="C260" s="15" t="s">
        <v>577</v>
      </c>
      <c r="D260" s="13" t="s">
        <v>65</v>
      </c>
      <c r="E260" s="68">
        <v>0</v>
      </c>
      <c r="F260" s="68">
        <v>0</v>
      </c>
      <c r="G260" s="68">
        <v>0</v>
      </c>
      <c r="H260" s="68">
        <v>2.3449500000000003</v>
      </c>
      <c r="I260" s="68">
        <v>2.3449500000000003</v>
      </c>
      <c r="J260" s="68">
        <v>0</v>
      </c>
      <c r="K260" s="68">
        <v>2.7833100000000002</v>
      </c>
      <c r="L260" s="68">
        <v>2.7833100000000002</v>
      </c>
      <c r="M260" s="68">
        <v>0</v>
      </c>
    </row>
    <row r="261" spans="1:13" ht="24" customHeight="1" x14ac:dyDescent="0.25">
      <c r="A261" s="124" t="s">
        <v>578</v>
      </c>
      <c r="B261" s="123"/>
      <c r="C261" s="16" t="s">
        <v>579</v>
      </c>
      <c r="D261" s="17" t="s">
        <v>27</v>
      </c>
      <c r="E261" s="68">
        <v>2.6000000000000003E-3</v>
      </c>
      <c r="F261" s="68">
        <v>2.6000000000000003E-3</v>
      </c>
      <c r="G261" s="68">
        <v>0</v>
      </c>
      <c r="H261" s="68">
        <v>57.352920000000005</v>
      </c>
      <c r="I261" s="68">
        <v>57.352920000000005</v>
      </c>
      <c r="J261" s="68">
        <v>0</v>
      </c>
      <c r="K261" s="68">
        <v>125.92121000000002</v>
      </c>
      <c r="L261" s="68">
        <v>125.92121000000002</v>
      </c>
      <c r="M261" s="68">
        <v>0</v>
      </c>
    </row>
    <row r="262" spans="1:13" ht="22.5" customHeight="1" x14ac:dyDescent="0.25">
      <c r="A262" s="132" t="s">
        <v>580</v>
      </c>
      <c r="B262" s="123"/>
      <c r="C262" s="18" t="s">
        <v>579</v>
      </c>
      <c r="D262" s="19" t="s">
        <v>27</v>
      </c>
      <c r="E262" s="68">
        <v>2.6000000000000003E-3</v>
      </c>
      <c r="F262" s="68">
        <v>2.6000000000000003E-3</v>
      </c>
      <c r="G262" s="68">
        <v>0</v>
      </c>
      <c r="H262" s="68">
        <v>57.352920000000005</v>
      </c>
      <c r="I262" s="68">
        <v>57.352920000000005</v>
      </c>
      <c r="J262" s="68">
        <v>0</v>
      </c>
      <c r="K262" s="68">
        <v>125.92121000000002</v>
      </c>
      <c r="L262" s="68">
        <v>125.92121000000002</v>
      </c>
      <c r="M262" s="68">
        <v>0</v>
      </c>
    </row>
    <row r="263" spans="1:13" ht="21.2" customHeight="1" x14ac:dyDescent="0.25">
      <c r="A263" s="20" t="s">
        <v>581</v>
      </c>
      <c r="B263" s="7" t="s">
        <v>582</v>
      </c>
      <c r="C263" s="21" t="s">
        <v>583</v>
      </c>
      <c r="D263" s="7" t="s">
        <v>65</v>
      </c>
      <c r="E263" s="68">
        <v>0</v>
      </c>
      <c r="F263" s="68">
        <v>0</v>
      </c>
      <c r="G263" s="68">
        <v>0</v>
      </c>
      <c r="H263" s="68">
        <v>2</v>
      </c>
      <c r="I263" s="68">
        <v>2</v>
      </c>
      <c r="J263" s="68">
        <v>0</v>
      </c>
      <c r="K263" s="68">
        <v>2</v>
      </c>
      <c r="L263" s="68">
        <v>2</v>
      </c>
      <c r="M263" s="68">
        <v>0</v>
      </c>
    </row>
    <row r="264" spans="1:13" ht="14.25" customHeight="1" x14ac:dyDescent="0.25">
      <c r="A264" s="7" t="s">
        <v>584</v>
      </c>
      <c r="B264" s="13" t="s">
        <v>585</v>
      </c>
      <c r="C264" s="15" t="s">
        <v>586</v>
      </c>
      <c r="D264" s="13" t="s">
        <v>65</v>
      </c>
      <c r="E264" s="68">
        <v>0</v>
      </c>
      <c r="F264" s="68">
        <v>0</v>
      </c>
      <c r="G264" s="68">
        <v>0</v>
      </c>
      <c r="H264" s="68">
        <v>14.024370000000001</v>
      </c>
      <c r="I264" s="68">
        <v>14.024370000000001</v>
      </c>
      <c r="J264" s="68">
        <v>0</v>
      </c>
      <c r="K264" s="68">
        <v>16.955260000000003</v>
      </c>
      <c r="L264" s="68">
        <v>16.955260000000003</v>
      </c>
      <c r="M264" s="68">
        <v>0</v>
      </c>
    </row>
    <row r="265" spans="1:13" ht="23.25" customHeight="1" x14ac:dyDescent="0.25">
      <c r="A265" s="124" t="s">
        <v>587</v>
      </c>
      <c r="B265" s="123"/>
      <c r="C265" s="16" t="s">
        <v>588</v>
      </c>
      <c r="D265" s="17" t="s">
        <v>27</v>
      </c>
      <c r="E265" s="68">
        <v>0</v>
      </c>
      <c r="F265" s="68">
        <v>0</v>
      </c>
      <c r="G265" s="68">
        <v>0</v>
      </c>
      <c r="H265" s="68">
        <v>16.024370000000001</v>
      </c>
      <c r="I265" s="68">
        <v>16.024370000000001</v>
      </c>
      <c r="J265" s="68">
        <v>0</v>
      </c>
      <c r="K265" s="68">
        <v>18.955260000000003</v>
      </c>
      <c r="L265" s="68">
        <v>18.955260000000003</v>
      </c>
      <c r="M265" s="68">
        <v>0</v>
      </c>
    </row>
    <row r="266" spans="1:13" ht="25.5" customHeight="1" x14ac:dyDescent="0.25">
      <c r="A266" s="132" t="s">
        <v>589</v>
      </c>
      <c r="B266" s="123"/>
      <c r="C266" s="18" t="s">
        <v>588</v>
      </c>
      <c r="D266" s="19" t="s">
        <v>27</v>
      </c>
      <c r="E266" s="68">
        <v>0</v>
      </c>
      <c r="F266" s="68">
        <v>0</v>
      </c>
      <c r="G266" s="68">
        <v>0</v>
      </c>
      <c r="H266" s="68">
        <v>16.024370000000001</v>
      </c>
      <c r="I266" s="68">
        <v>16.024370000000001</v>
      </c>
      <c r="J266" s="68">
        <v>0</v>
      </c>
      <c r="K266" s="68">
        <v>18.955260000000003</v>
      </c>
      <c r="L266" s="68">
        <v>18.955260000000003</v>
      </c>
      <c r="M266" s="68">
        <v>0</v>
      </c>
    </row>
    <row r="267" spans="1:13" ht="21.2" customHeight="1" x14ac:dyDescent="0.25">
      <c r="A267" s="20" t="s">
        <v>590</v>
      </c>
      <c r="B267" s="7" t="s">
        <v>591</v>
      </c>
      <c r="C267" s="21" t="s">
        <v>592</v>
      </c>
      <c r="D267" s="7" t="s">
        <v>65</v>
      </c>
      <c r="E267" s="68">
        <v>9.1140000000000013E-2</v>
      </c>
      <c r="F267" s="68">
        <v>9.1140000000000013E-2</v>
      </c>
      <c r="G267" s="68">
        <v>0</v>
      </c>
      <c r="H267" s="68">
        <v>125.48293000000001</v>
      </c>
      <c r="I267" s="68">
        <v>125.48293000000001</v>
      </c>
      <c r="J267" s="68">
        <v>0</v>
      </c>
      <c r="K267" s="68">
        <v>231.81626000000003</v>
      </c>
      <c r="L267" s="68">
        <v>231.81626000000003</v>
      </c>
      <c r="M267" s="68">
        <v>0</v>
      </c>
    </row>
    <row r="268" spans="1:13" ht="14.25" customHeight="1" x14ac:dyDescent="0.25">
      <c r="A268" s="7" t="s">
        <v>593</v>
      </c>
      <c r="B268" s="13" t="s">
        <v>594</v>
      </c>
      <c r="C268" s="15" t="s">
        <v>595</v>
      </c>
      <c r="D268" s="13" t="s">
        <v>65</v>
      </c>
      <c r="E268" s="68">
        <v>0</v>
      </c>
      <c r="F268" s="68">
        <v>0</v>
      </c>
      <c r="G268" s="68">
        <v>0</v>
      </c>
      <c r="H268" s="68">
        <v>0.6932100000000001</v>
      </c>
      <c r="I268" s="68">
        <v>0.6932100000000001</v>
      </c>
      <c r="J268" s="68">
        <v>0</v>
      </c>
      <c r="K268" s="68">
        <v>1.0572000000000001</v>
      </c>
      <c r="L268" s="68">
        <v>1.0572000000000001</v>
      </c>
      <c r="M268" s="68">
        <v>0</v>
      </c>
    </row>
    <row r="269" spans="1:13" ht="24.75" customHeight="1" x14ac:dyDescent="0.25">
      <c r="A269" s="124" t="s">
        <v>596</v>
      </c>
      <c r="B269" s="123"/>
      <c r="C269" s="16" t="s">
        <v>597</v>
      </c>
      <c r="D269" s="28" t="s">
        <v>27</v>
      </c>
      <c r="E269" s="68">
        <v>9.1140000000000013E-2</v>
      </c>
      <c r="F269" s="68">
        <v>9.1140000000000013E-2</v>
      </c>
      <c r="G269" s="68">
        <v>0</v>
      </c>
      <c r="H269" s="68">
        <v>126.17614</v>
      </c>
      <c r="I269" s="68">
        <v>126.17614</v>
      </c>
      <c r="J269" s="68">
        <v>0</v>
      </c>
      <c r="K269" s="68">
        <v>232.87346000000002</v>
      </c>
      <c r="L269" s="68">
        <v>232.87346000000002</v>
      </c>
      <c r="M269" s="68">
        <v>0</v>
      </c>
    </row>
    <row r="270" spans="1:13" ht="21.2" customHeight="1" x14ac:dyDescent="0.25">
      <c r="A270" s="20" t="s">
        <v>598</v>
      </c>
      <c r="B270" s="7" t="s">
        <v>599</v>
      </c>
      <c r="C270" s="14" t="s">
        <v>600</v>
      </c>
      <c r="D270" s="7" t="s">
        <v>65</v>
      </c>
      <c r="E270" s="68">
        <v>0.21025000000000002</v>
      </c>
      <c r="F270" s="68">
        <v>0.21025000000000002</v>
      </c>
      <c r="G270" s="68">
        <v>0</v>
      </c>
      <c r="H270" s="68">
        <v>1981.7432800000001</v>
      </c>
      <c r="I270" s="68">
        <v>1981.7432800000001</v>
      </c>
      <c r="J270" s="68">
        <v>0</v>
      </c>
      <c r="K270" s="68">
        <v>4242.6153200000008</v>
      </c>
      <c r="L270" s="68">
        <v>4242.6153200000008</v>
      </c>
      <c r="M270" s="68">
        <v>0</v>
      </c>
    </row>
    <row r="271" spans="1:13" ht="14.25" customHeight="1" x14ac:dyDescent="0.25">
      <c r="A271" s="7" t="s">
        <v>601</v>
      </c>
      <c r="B271" s="13" t="s">
        <v>602</v>
      </c>
      <c r="C271" s="15" t="s">
        <v>603</v>
      </c>
      <c r="D271" s="13" t="s">
        <v>65</v>
      </c>
      <c r="E271" s="68">
        <v>0</v>
      </c>
      <c r="F271" s="68">
        <v>0</v>
      </c>
      <c r="G271" s="68">
        <v>0</v>
      </c>
      <c r="H271" s="68">
        <v>52.052000000000007</v>
      </c>
      <c r="I271" s="68">
        <v>52.052000000000007</v>
      </c>
      <c r="J271" s="68">
        <v>0</v>
      </c>
      <c r="K271" s="68">
        <v>102.60400000000001</v>
      </c>
      <c r="L271" s="68">
        <v>102.60400000000001</v>
      </c>
      <c r="M271" s="68">
        <v>0</v>
      </c>
    </row>
    <row r="272" spans="1:13" ht="21.2" customHeight="1" x14ac:dyDescent="0.25">
      <c r="A272" s="13" t="s">
        <v>604</v>
      </c>
      <c r="B272" s="7" t="s">
        <v>605</v>
      </c>
      <c r="C272" s="14" t="s">
        <v>606</v>
      </c>
      <c r="D272" s="7" t="s">
        <v>65</v>
      </c>
      <c r="E272" s="68">
        <v>0</v>
      </c>
      <c r="F272" s="68">
        <v>0</v>
      </c>
      <c r="G272" s="68">
        <v>0</v>
      </c>
      <c r="H272" s="68">
        <v>495.70445000000007</v>
      </c>
      <c r="I272" s="68">
        <v>495.70445000000007</v>
      </c>
      <c r="J272" s="68">
        <v>0</v>
      </c>
      <c r="K272" s="68">
        <v>793.51551000000006</v>
      </c>
      <c r="L272" s="68">
        <v>793.51551000000006</v>
      </c>
      <c r="M272" s="68">
        <v>0</v>
      </c>
    </row>
    <row r="273" spans="1:13" ht="21.2" customHeight="1" x14ac:dyDescent="0.25">
      <c r="A273" s="7" t="s">
        <v>607</v>
      </c>
      <c r="B273" s="13" t="s">
        <v>608</v>
      </c>
      <c r="C273" s="15" t="s">
        <v>609</v>
      </c>
      <c r="D273" s="13" t="s">
        <v>65</v>
      </c>
      <c r="E273" s="68">
        <v>0</v>
      </c>
      <c r="F273" s="68">
        <v>0</v>
      </c>
      <c r="G273" s="68">
        <v>0</v>
      </c>
      <c r="H273" s="68">
        <v>0.32208000000000003</v>
      </c>
      <c r="I273" s="68">
        <v>0.32208000000000003</v>
      </c>
      <c r="J273" s="68">
        <v>0</v>
      </c>
      <c r="K273" s="68">
        <v>1.0162900000000001</v>
      </c>
      <c r="L273" s="68">
        <v>1.0162900000000001</v>
      </c>
      <c r="M273" s="68">
        <v>0</v>
      </c>
    </row>
    <row r="274" spans="1:13" ht="14.25" customHeight="1" x14ac:dyDescent="0.25">
      <c r="A274" s="13" t="s">
        <v>610</v>
      </c>
      <c r="B274" s="7" t="s">
        <v>611</v>
      </c>
      <c r="C274" s="14" t="s">
        <v>612</v>
      </c>
      <c r="D274" s="7" t="s">
        <v>65</v>
      </c>
      <c r="E274" s="68">
        <v>0</v>
      </c>
      <c r="F274" s="68">
        <v>0</v>
      </c>
      <c r="G274" s="68">
        <v>0</v>
      </c>
      <c r="H274" s="68">
        <v>0.12000000000000001</v>
      </c>
      <c r="I274" s="68">
        <v>0.12000000000000001</v>
      </c>
      <c r="J274" s="68">
        <v>0</v>
      </c>
      <c r="K274" s="68">
        <v>0.24000000000000002</v>
      </c>
      <c r="L274" s="68">
        <v>0.24000000000000002</v>
      </c>
      <c r="M274" s="68">
        <v>0</v>
      </c>
    </row>
    <row r="275" spans="1:13" ht="25.5" customHeight="1" x14ac:dyDescent="0.25">
      <c r="A275" s="124" t="s">
        <v>613</v>
      </c>
      <c r="B275" s="123"/>
      <c r="C275" s="16" t="s">
        <v>614</v>
      </c>
      <c r="D275" s="17" t="s">
        <v>27</v>
      </c>
      <c r="E275" s="68">
        <v>0.21025000000000002</v>
      </c>
      <c r="F275" s="68">
        <v>0.21025000000000002</v>
      </c>
      <c r="G275" s="68">
        <v>0</v>
      </c>
      <c r="H275" s="68">
        <v>2529.9418100000003</v>
      </c>
      <c r="I275" s="68">
        <v>2529.9418100000003</v>
      </c>
      <c r="J275" s="68">
        <v>0</v>
      </c>
      <c r="K275" s="68">
        <v>5139.9911200000006</v>
      </c>
      <c r="L275" s="68">
        <v>5139.9911200000006</v>
      </c>
      <c r="M275" s="68">
        <v>0</v>
      </c>
    </row>
    <row r="276" spans="1:13" ht="24" customHeight="1" x14ac:dyDescent="0.25">
      <c r="A276" s="132" t="s">
        <v>615</v>
      </c>
      <c r="B276" s="123"/>
      <c r="C276" s="18" t="s">
        <v>616</v>
      </c>
      <c r="D276" s="19" t="s">
        <v>27</v>
      </c>
      <c r="E276" s="68">
        <v>0.30139000000000005</v>
      </c>
      <c r="F276" s="68">
        <v>0.30139000000000005</v>
      </c>
      <c r="G276" s="68">
        <v>0</v>
      </c>
      <c r="H276" s="68">
        <v>2656.1179500000003</v>
      </c>
      <c r="I276" s="68">
        <v>2656.1179500000003</v>
      </c>
      <c r="J276" s="68">
        <v>0</v>
      </c>
      <c r="K276" s="68">
        <v>5372.8645800000004</v>
      </c>
      <c r="L276" s="68">
        <v>5372.8645800000004</v>
      </c>
      <c r="M276" s="68">
        <v>0</v>
      </c>
    </row>
    <row r="277" spans="1:13" ht="21.2" customHeight="1" x14ac:dyDescent="0.25">
      <c r="A277" s="7" t="s">
        <v>617</v>
      </c>
      <c r="B277" s="7" t="s">
        <v>618</v>
      </c>
      <c r="C277" s="15" t="s">
        <v>619</v>
      </c>
      <c r="D277" s="7" t="s">
        <v>65</v>
      </c>
      <c r="E277" s="68">
        <v>0</v>
      </c>
      <c r="F277" s="68">
        <v>0</v>
      </c>
      <c r="G277" s="68">
        <v>0</v>
      </c>
      <c r="H277" s="68">
        <v>36.03293</v>
      </c>
      <c r="I277" s="68">
        <v>36.03293</v>
      </c>
      <c r="J277" s="68">
        <v>0</v>
      </c>
      <c r="K277" s="68">
        <v>37.312090000000005</v>
      </c>
      <c r="L277" s="68">
        <v>37.312090000000005</v>
      </c>
      <c r="M277" s="68">
        <v>0</v>
      </c>
    </row>
    <row r="278" spans="1:13" ht="24" customHeight="1" x14ac:dyDescent="0.25">
      <c r="A278" s="124" t="s">
        <v>620</v>
      </c>
      <c r="B278" s="123"/>
      <c r="C278" s="35" t="s">
        <v>621</v>
      </c>
      <c r="D278" s="17" t="s">
        <v>27</v>
      </c>
      <c r="E278" s="68">
        <v>0</v>
      </c>
      <c r="F278" s="68">
        <v>0</v>
      </c>
      <c r="G278" s="68">
        <v>0</v>
      </c>
      <c r="H278" s="68">
        <v>36.03293</v>
      </c>
      <c r="I278" s="68">
        <v>36.03293</v>
      </c>
      <c r="J278" s="68">
        <v>0</v>
      </c>
      <c r="K278" s="68">
        <v>37.312090000000005</v>
      </c>
      <c r="L278" s="68">
        <v>37.312090000000005</v>
      </c>
      <c r="M278" s="68">
        <v>0</v>
      </c>
    </row>
    <row r="279" spans="1:13" ht="24" customHeight="1" x14ac:dyDescent="0.25">
      <c r="A279" s="111" t="s">
        <v>622</v>
      </c>
      <c r="B279" s="112"/>
      <c r="C279" s="32" t="s">
        <v>621</v>
      </c>
      <c r="D279" s="33" t="s">
        <v>27</v>
      </c>
      <c r="E279" s="68">
        <v>0</v>
      </c>
      <c r="F279" s="68">
        <v>0</v>
      </c>
      <c r="G279" s="68">
        <v>0</v>
      </c>
      <c r="H279" s="68">
        <v>36.03293</v>
      </c>
      <c r="I279" s="68">
        <v>36.03293</v>
      </c>
      <c r="J279" s="68">
        <v>0</v>
      </c>
      <c r="K279" s="68">
        <v>37.312090000000005</v>
      </c>
      <c r="L279" s="68">
        <v>37.312090000000005</v>
      </c>
      <c r="M279" s="68">
        <v>0</v>
      </c>
    </row>
    <row r="280" spans="1:13" ht="14.25" customHeight="1" x14ac:dyDescent="0.25">
      <c r="A280" s="113" t="s">
        <v>623</v>
      </c>
      <c r="B280" s="114"/>
      <c r="C280" s="61" t="s">
        <v>624</v>
      </c>
      <c r="D280" s="33" t="s">
        <v>27</v>
      </c>
      <c r="E280" s="68">
        <v>125165.23751000001</v>
      </c>
      <c r="F280" s="68">
        <v>125165.23751000001</v>
      </c>
      <c r="G280" s="68">
        <v>0</v>
      </c>
      <c r="H280" s="68">
        <v>140064.53675</v>
      </c>
      <c r="I280" s="68">
        <v>140064.53675</v>
      </c>
      <c r="J280" s="68">
        <v>0</v>
      </c>
      <c r="K280" s="68">
        <v>30689.912640000002</v>
      </c>
      <c r="L280" s="68">
        <v>30689.912640000002</v>
      </c>
      <c r="M280" s="68">
        <v>0</v>
      </c>
    </row>
    <row r="281" spans="1:13" ht="14.45" customHeight="1" x14ac:dyDescent="0.25">
      <c r="A281" s="115" t="s">
        <v>625</v>
      </c>
      <c r="B281" s="116"/>
      <c r="C281" s="114"/>
      <c r="D281" s="33" t="s">
        <v>27</v>
      </c>
      <c r="E281" s="68">
        <f>E280</f>
        <v>125165.23751000001</v>
      </c>
      <c r="F281" s="68">
        <f t="shared" ref="F281:M281" si="5">F280</f>
        <v>125165.23751000001</v>
      </c>
      <c r="G281" s="68">
        <f t="shared" si="5"/>
        <v>0</v>
      </c>
      <c r="H281" s="68">
        <f t="shared" si="5"/>
        <v>140064.53675</v>
      </c>
      <c r="I281" s="68">
        <f t="shared" si="5"/>
        <v>140064.53675</v>
      </c>
      <c r="J281" s="68">
        <f t="shared" si="5"/>
        <v>0</v>
      </c>
      <c r="K281" s="68">
        <f t="shared" si="5"/>
        <v>30689.912640000002</v>
      </c>
      <c r="L281" s="68">
        <f t="shared" si="5"/>
        <v>30689.912640000002</v>
      </c>
      <c r="M281" s="68">
        <f t="shared" si="5"/>
        <v>0</v>
      </c>
    </row>
    <row r="282" spans="1:13" ht="14.25" customHeight="1" x14ac:dyDescent="0.25">
      <c r="A282" s="45" t="s">
        <v>27</v>
      </c>
      <c r="B282" s="121" t="s">
        <v>626</v>
      </c>
      <c r="C282" s="122"/>
      <c r="D282" s="122"/>
      <c r="E282" s="130"/>
      <c r="F282" s="130"/>
      <c r="G282" s="130"/>
      <c r="H282" s="130"/>
      <c r="I282" s="130"/>
      <c r="J282" s="130"/>
      <c r="K282" s="130"/>
      <c r="L282" s="130"/>
      <c r="M282" s="131"/>
    </row>
    <row r="283" spans="1:13" ht="31.35" customHeight="1" x14ac:dyDescent="0.25">
      <c r="A283" s="7" t="s">
        <v>627</v>
      </c>
      <c r="B283" s="13" t="s">
        <v>628</v>
      </c>
      <c r="C283" s="9" t="s">
        <v>629</v>
      </c>
      <c r="D283" s="13" t="s">
        <v>31</v>
      </c>
      <c r="E283" s="11">
        <v>4575.1028900000001</v>
      </c>
      <c r="F283" s="11">
        <v>4575.1028900000001</v>
      </c>
      <c r="G283" s="11">
        <v>0</v>
      </c>
      <c r="H283" s="11">
        <v>0</v>
      </c>
      <c r="I283" s="11">
        <v>0</v>
      </c>
      <c r="J283" s="11">
        <v>0</v>
      </c>
      <c r="K283" s="11">
        <v>8029.1166500000008</v>
      </c>
      <c r="L283" s="11">
        <v>8029.1166500000008</v>
      </c>
      <c r="M283" s="11">
        <v>0</v>
      </c>
    </row>
    <row r="284" spans="1:13" ht="31.35" customHeight="1" x14ac:dyDescent="0.25">
      <c r="A284" s="13" t="s">
        <v>630</v>
      </c>
      <c r="B284" s="7" t="s">
        <v>631</v>
      </c>
      <c r="C284" s="14" t="s">
        <v>632</v>
      </c>
      <c r="D284" s="7" t="s">
        <v>31</v>
      </c>
      <c r="E284" s="11">
        <v>5.8032100000000009</v>
      </c>
      <c r="F284" s="11">
        <v>5.8032100000000009</v>
      </c>
      <c r="G284" s="11">
        <v>0</v>
      </c>
      <c r="H284" s="11">
        <v>4.2690000000000006E-2</v>
      </c>
      <c r="I284" s="11">
        <v>4.2690000000000006E-2</v>
      </c>
      <c r="J284" s="11">
        <v>0</v>
      </c>
      <c r="K284" s="11">
        <v>12.013760000000001</v>
      </c>
      <c r="L284" s="11">
        <v>12.013760000000001</v>
      </c>
      <c r="M284" s="11">
        <v>0</v>
      </c>
    </row>
    <row r="285" spans="1:13" ht="23.45" customHeight="1" x14ac:dyDescent="0.25">
      <c r="A285" s="124" t="s">
        <v>633</v>
      </c>
      <c r="B285" s="123"/>
      <c r="C285" s="40" t="s">
        <v>634</v>
      </c>
      <c r="D285" s="17" t="s">
        <v>27</v>
      </c>
      <c r="E285" s="11">
        <v>4580.9061000000002</v>
      </c>
      <c r="F285" s="11">
        <v>4580.9061000000002</v>
      </c>
      <c r="G285" s="11">
        <v>0</v>
      </c>
      <c r="H285" s="11">
        <v>4.2690000000000006E-2</v>
      </c>
      <c r="I285" s="11">
        <v>4.2690000000000006E-2</v>
      </c>
      <c r="J285" s="11">
        <v>0</v>
      </c>
      <c r="K285" s="11">
        <v>8041.1304100000007</v>
      </c>
      <c r="L285" s="11">
        <v>8041.1304100000007</v>
      </c>
      <c r="M285" s="11">
        <v>0</v>
      </c>
    </row>
    <row r="286" spans="1:13" ht="14.25" customHeight="1" x14ac:dyDescent="0.25">
      <c r="A286" s="7" t="s">
        <v>635</v>
      </c>
      <c r="B286" s="13" t="s">
        <v>636</v>
      </c>
      <c r="C286" s="15" t="s">
        <v>637</v>
      </c>
      <c r="D286" s="13" t="s">
        <v>31</v>
      </c>
      <c r="E286" s="11">
        <v>916.44191000000012</v>
      </c>
      <c r="F286" s="11">
        <v>916.44191000000012</v>
      </c>
      <c r="G286" s="11">
        <v>0</v>
      </c>
      <c r="H286" s="11">
        <v>0</v>
      </c>
      <c r="I286" s="11">
        <v>0</v>
      </c>
      <c r="J286" s="11">
        <v>0</v>
      </c>
      <c r="K286" s="11">
        <v>1895.9926100000002</v>
      </c>
      <c r="L286" s="11">
        <v>1895.9926100000002</v>
      </c>
      <c r="M286" s="11">
        <v>0</v>
      </c>
    </row>
    <row r="287" spans="1:13" ht="21.2" customHeight="1" x14ac:dyDescent="0.25">
      <c r="A287" s="13" t="s">
        <v>638</v>
      </c>
      <c r="B287" s="7" t="s">
        <v>639</v>
      </c>
      <c r="C287" s="9" t="s">
        <v>640</v>
      </c>
      <c r="D287" s="7" t="s">
        <v>31</v>
      </c>
      <c r="E287" s="11">
        <v>800.62435000000005</v>
      </c>
      <c r="F287" s="11">
        <v>800.62435000000005</v>
      </c>
      <c r="G287" s="11">
        <v>0</v>
      </c>
      <c r="H287" s="11">
        <v>0.93213000000000013</v>
      </c>
      <c r="I287" s="11">
        <v>0.93213000000000013</v>
      </c>
      <c r="J287" s="11">
        <v>0</v>
      </c>
      <c r="K287" s="11">
        <v>1726.91758</v>
      </c>
      <c r="L287" s="11">
        <v>1726.91758</v>
      </c>
      <c r="M287" s="11">
        <v>0</v>
      </c>
    </row>
    <row r="288" spans="1:13" ht="23.45" customHeight="1" x14ac:dyDescent="0.25">
      <c r="A288" s="124" t="s">
        <v>641</v>
      </c>
      <c r="B288" s="123"/>
      <c r="C288" s="40" t="s">
        <v>642</v>
      </c>
      <c r="D288" s="17" t="s">
        <v>27</v>
      </c>
      <c r="E288" s="11">
        <v>1717.0662600000001</v>
      </c>
      <c r="F288" s="11">
        <v>1717.0662600000001</v>
      </c>
      <c r="G288" s="11">
        <v>0</v>
      </c>
      <c r="H288" s="11">
        <v>0.93213000000000013</v>
      </c>
      <c r="I288" s="11">
        <v>0.93213000000000013</v>
      </c>
      <c r="J288" s="11">
        <v>0</v>
      </c>
      <c r="K288" s="11">
        <v>3622.9101900000005</v>
      </c>
      <c r="L288" s="11">
        <v>3622.9101900000005</v>
      </c>
      <c r="M288" s="11">
        <v>0</v>
      </c>
    </row>
    <row r="289" spans="1:13" ht="21.2" customHeight="1" x14ac:dyDescent="0.25">
      <c r="A289" s="7" t="s">
        <v>643</v>
      </c>
      <c r="B289" s="13" t="s">
        <v>644</v>
      </c>
      <c r="C289" s="15" t="s">
        <v>645</v>
      </c>
      <c r="D289" s="13" t="s">
        <v>31</v>
      </c>
      <c r="E289" s="11">
        <v>170.96765000000002</v>
      </c>
      <c r="F289" s="11">
        <v>170.96765000000002</v>
      </c>
      <c r="G289" s="11">
        <v>0</v>
      </c>
      <c r="H289" s="11">
        <v>0</v>
      </c>
      <c r="I289" s="11">
        <v>0</v>
      </c>
      <c r="J289" s="11">
        <v>0</v>
      </c>
      <c r="K289" s="11">
        <v>355.86389000000003</v>
      </c>
      <c r="L289" s="11">
        <v>355.86389000000003</v>
      </c>
      <c r="M289" s="11">
        <v>0</v>
      </c>
    </row>
    <row r="290" spans="1:13" ht="23.45" customHeight="1" x14ac:dyDescent="0.25">
      <c r="A290" s="124" t="s">
        <v>646</v>
      </c>
      <c r="B290" s="123"/>
      <c r="C290" s="16" t="s">
        <v>647</v>
      </c>
      <c r="D290" s="17" t="s">
        <v>27</v>
      </c>
      <c r="E290" s="11">
        <v>170.96765000000002</v>
      </c>
      <c r="F290" s="11">
        <v>170.96765000000002</v>
      </c>
      <c r="G290" s="11">
        <v>0</v>
      </c>
      <c r="H290" s="11">
        <v>0</v>
      </c>
      <c r="I290" s="11">
        <v>0</v>
      </c>
      <c r="J290" s="11">
        <v>0</v>
      </c>
      <c r="K290" s="11">
        <v>355.86389000000003</v>
      </c>
      <c r="L290" s="11">
        <v>355.86389000000003</v>
      </c>
      <c r="M290" s="11">
        <v>0</v>
      </c>
    </row>
    <row r="291" spans="1:13" ht="24" customHeight="1" x14ac:dyDescent="0.25">
      <c r="A291" s="132" t="s">
        <v>648</v>
      </c>
      <c r="B291" s="123"/>
      <c r="C291" s="18" t="s">
        <v>649</v>
      </c>
      <c r="D291" s="19" t="s">
        <v>27</v>
      </c>
      <c r="E291" s="11">
        <v>6468.9400100000003</v>
      </c>
      <c r="F291" s="11">
        <v>6468.9400100000003</v>
      </c>
      <c r="G291" s="11">
        <v>0</v>
      </c>
      <c r="H291" s="11">
        <v>0.97482000000000013</v>
      </c>
      <c r="I291" s="11">
        <v>0.97482000000000013</v>
      </c>
      <c r="J291" s="11">
        <v>0</v>
      </c>
      <c r="K291" s="11">
        <v>12019.904490000001</v>
      </c>
      <c r="L291" s="11">
        <v>12019.904490000001</v>
      </c>
      <c r="M291" s="11">
        <v>0</v>
      </c>
    </row>
    <row r="292" spans="1:13" ht="14.25" customHeight="1" x14ac:dyDescent="0.25">
      <c r="A292" s="20" t="s">
        <v>650</v>
      </c>
      <c r="B292" s="7" t="s">
        <v>651</v>
      </c>
      <c r="C292" s="21" t="s">
        <v>652</v>
      </c>
      <c r="D292" s="7" t="s">
        <v>31</v>
      </c>
      <c r="E292" s="11">
        <v>6.2354400000000005</v>
      </c>
      <c r="F292" s="11">
        <v>6.2354400000000005</v>
      </c>
      <c r="G292" s="11">
        <v>0</v>
      </c>
      <c r="H292" s="11">
        <v>0</v>
      </c>
      <c r="I292" s="11">
        <v>0</v>
      </c>
      <c r="J292" s="11">
        <v>0</v>
      </c>
      <c r="K292" s="11">
        <v>11.50285</v>
      </c>
      <c r="L292" s="11">
        <v>11.50285</v>
      </c>
      <c r="M292" s="11">
        <v>0</v>
      </c>
    </row>
    <row r="293" spans="1:13" ht="14.25" customHeight="1" x14ac:dyDescent="0.25">
      <c r="A293" s="7" t="s">
        <v>653</v>
      </c>
      <c r="B293" s="8" t="s">
        <v>654</v>
      </c>
      <c r="C293" s="15" t="s">
        <v>655</v>
      </c>
      <c r="D293" s="8" t="s">
        <v>31</v>
      </c>
      <c r="E293" s="11">
        <v>51.113010000000003</v>
      </c>
      <c r="F293" s="11">
        <v>51.113010000000003</v>
      </c>
      <c r="G293" s="11">
        <v>0</v>
      </c>
      <c r="H293" s="11">
        <v>0</v>
      </c>
      <c r="I293" s="11">
        <v>0</v>
      </c>
      <c r="J293" s="11">
        <v>0</v>
      </c>
      <c r="K293" s="11">
        <v>93.028020000000012</v>
      </c>
      <c r="L293" s="11">
        <v>93.028020000000012</v>
      </c>
      <c r="M293" s="11">
        <v>0</v>
      </c>
    </row>
    <row r="294" spans="1:13" ht="23.25" customHeight="1" x14ac:dyDescent="0.25">
      <c r="A294" s="124" t="s">
        <v>656</v>
      </c>
      <c r="B294" s="123"/>
      <c r="C294" s="16" t="s">
        <v>657</v>
      </c>
      <c r="D294" s="28" t="s">
        <v>27</v>
      </c>
      <c r="E294" s="11">
        <v>57.348450000000007</v>
      </c>
      <c r="F294" s="11">
        <v>57.348450000000007</v>
      </c>
      <c r="G294" s="11">
        <v>0</v>
      </c>
      <c r="H294" s="11">
        <v>0</v>
      </c>
      <c r="I294" s="11">
        <v>0</v>
      </c>
      <c r="J294" s="11">
        <v>0</v>
      </c>
      <c r="K294" s="11">
        <v>104.53087000000001</v>
      </c>
      <c r="L294" s="11">
        <v>104.53087000000001</v>
      </c>
      <c r="M294" s="11">
        <v>0</v>
      </c>
    </row>
    <row r="295" spans="1:13" ht="14.25" customHeight="1" x14ac:dyDescent="0.25">
      <c r="A295" s="20" t="s">
        <v>658</v>
      </c>
      <c r="B295" s="7" t="s">
        <v>659</v>
      </c>
      <c r="C295" s="14" t="s">
        <v>660</v>
      </c>
      <c r="D295" s="7" t="s">
        <v>31</v>
      </c>
      <c r="E295" s="11">
        <v>25.740000000000002</v>
      </c>
      <c r="F295" s="11">
        <v>25.740000000000002</v>
      </c>
      <c r="G295" s="11">
        <v>0</v>
      </c>
      <c r="H295" s="11">
        <v>0</v>
      </c>
      <c r="I295" s="11">
        <v>0</v>
      </c>
      <c r="J295" s="11">
        <v>0</v>
      </c>
      <c r="K295" s="11">
        <v>48.930000000000007</v>
      </c>
      <c r="L295" s="11">
        <v>48.930000000000007</v>
      </c>
      <c r="M295" s="11">
        <v>0</v>
      </c>
    </row>
    <row r="296" spans="1:13" ht="14.25" customHeight="1" x14ac:dyDescent="0.25">
      <c r="A296" s="7" t="s">
        <v>661</v>
      </c>
      <c r="B296" s="13" t="s">
        <v>662</v>
      </c>
      <c r="C296" s="15" t="s">
        <v>663</v>
      </c>
      <c r="D296" s="13" t="s">
        <v>31</v>
      </c>
      <c r="E296" s="11">
        <v>195.57932000000002</v>
      </c>
      <c r="F296" s="11">
        <v>195.57932000000002</v>
      </c>
      <c r="G296" s="11">
        <v>0</v>
      </c>
      <c r="H296" s="11">
        <v>1.0000000000000001E-5</v>
      </c>
      <c r="I296" s="11">
        <v>1.0000000000000001E-5</v>
      </c>
      <c r="J296" s="11">
        <v>0</v>
      </c>
      <c r="K296" s="11">
        <v>388.81969000000004</v>
      </c>
      <c r="L296" s="11">
        <v>388.81969000000004</v>
      </c>
      <c r="M296" s="11">
        <v>0</v>
      </c>
    </row>
    <row r="297" spans="1:13" ht="21.2" customHeight="1" x14ac:dyDescent="0.25">
      <c r="A297" s="13" t="s">
        <v>664</v>
      </c>
      <c r="B297" s="7" t="s">
        <v>665</v>
      </c>
      <c r="C297" s="14" t="s">
        <v>666</v>
      </c>
      <c r="D297" s="7" t="s">
        <v>31</v>
      </c>
      <c r="E297" s="11">
        <v>16.427</v>
      </c>
      <c r="F297" s="11">
        <v>16.427</v>
      </c>
      <c r="G297" s="11">
        <v>0</v>
      </c>
      <c r="H297" s="11">
        <v>0</v>
      </c>
      <c r="I297" s="11">
        <v>0</v>
      </c>
      <c r="J297" s="11">
        <v>0</v>
      </c>
      <c r="K297" s="11">
        <v>23.177000000000003</v>
      </c>
      <c r="L297" s="11">
        <v>23.177000000000003</v>
      </c>
      <c r="M297" s="11">
        <v>0</v>
      </c>
    </row>
    <row r="298" spans="1:13" ht="14.25" customHeight="1" x14ac:dyDescent="0.25">
      <c r="A298" s="7" t="s">
        <v>667</v>
      </c>
      <c r="B298" s="13" t="s">
        <v>668</v>
      </c>
      <c r="C298" s="15" t="s">
        <v>669</v>
      </c>
      <c r="D298" s="13" t="s">
        <v>31</v>
      </c>
      <c r="E298" s="11">
        <v>77.078250000000011</v>
      </c>
      <c r="F298" s="11">
        <v>77.078250000000011</v>
      </c>
      <c r="G298" s="11">
        <v>0</v>
      </c>
      <c r="H298" s="11">
        <v>44.176430000000003</v>
      </c>
      <c r="I298" s="11">
        <v>44.176430000000003</v>
      </c>
      <c r="J298" s="11">
        <v>0</v>
      </c>
      <c r="K298" s="11">
        <v>267.52197000000001</v>
      </c>
      <c r="L298" s="11">
        <v>267.52197000000001</v>
      </c>
      <c r="M298" s="11">
        <v>0</v>
      </c>
    </row>
    <row r="299" spans="1:13" ht="23.25" customHeight="1" x14ac:dyDescent="0.25">
      <c r="A299" s="124" t="s">
        <v>670</v>
      </c>
      <c r="B299" s="123"/>
      <c r="C299" s="16" t="s">
        <v>671</v>
      </c>
      <c r="D299" s="17" t="s">
        <v>27</v>
      </c>
      <c r="E299" s="11">
        <v>314.82457000000005</v>
      </c>
      <c r="F299" s="11">
        <v>314.82457000000005</v>
      </c>
      <c r="G299" s="11">
        <v>0</v>
      </c>
      <c r="H299" s="11">
        <v>44.176440000000007</v>
      </c>
      <c r="I299" s="11">
        <v>44.176440000000007</v>
      </c>
      <c r="J299" s="11">
        <v>0</v>
      </c>
      <c r="K299" s="11">
        <v>728.44866000000002</v>
      </c>
      <c r="L299" s="11">
        <v>728.44866000000002</v>
      </c>
      <c r="M299" s="11">
        <v>0</v>
      </c>
    </row>
    <row r="300" spans="1:13" ht="27.75" customHeight="1" x14ac:dyDescent="0.25">
      <c r="A300" s="132" t="s">
        <v>672</v>
      </c>
      <c r="B300" s="123"/>
      <c r="C300" s="18" t="s">
        <v>671</v>
      </c>
      <c r="D300" s="19" t="s">
        <v>27</v>
      </c>
      <c r="E300" s="11">
        <v>372.17302000000001</v>
      </c>
      <c r="F300" s="11">
        <v>372.17302000000001</v>
      </c>
      <c r="G300" s="11">
        <v>0</v>
      </c>
      <c r="H300" s="11">
        <v>44.176440000000007</v>
      </c>
      <c r="I300" s="11">
        <v>44.176440000000007</v>
      </c>
      <c r="J300" s="11">
        <v>0</v>
      </c>
      <c r="K300" s="11">
        <v>832.97953000000007</v>
      </c>
      <c r="L300" s="11">
        <v>832.97953000000007</v>
      </c>
      <c r="M300" s="11">
        <v>0</v>
      </c>
    </row>
    <row r="301" spans="1:13" ht="14.25" customHeight="1" x14ac:dyDescent="0.25">
      <c r="A301" s="20" t="s">
        <v>673</v>
      </c>
      <c r="B301" s="7" t="s">
        <v>674</v>
      </c>
      <c r="C301" s="21" t="s">
        <v>675</v>
      </c>
      <c r="D301" s="7" t="s">
        <v>31</v>
      </c>
      <c r="E301" s="11">
        <v>2032.2048600000001</v>
      </c>
      <c r="F301" s="11">
        <v>2032.2048600000001</v>
      </c>
      <c r="G301" s="11">
        <v>0</v>
      </c>
      <c r="H301" s="11">
        <v>0</v>
      </c>
      <c r="I301" s="11">
        <v>0</v>
      </c>
      <c r="J301" s="11">
        <v>0</v>
      </c>
      <c r="K301" s="11">
        <v>3961.8380400000005</v>
      </c>
      <c r="L301" s="11">
        <v>3961.8380400000005</v>
      </c>
      <c r="M301" s="11">
        <v>0</v>
      </c>
    </row>
    <row r="302" spans="1:13" ht="21.2" customHeight="1" x14ac:dyDescent="0.25">
      <c r="A302" s="7" t="s">
        <v>676</v>
      </c>
      <c r="B302" s="13" t="s">
        <v>677</v>
      </c>
      <c r="C302" s="15" t="s">
        <v>678</v>
      </c>
      <c r="D302" s="13" t="s">
        <v>31</v>
      </c>
      <c r="E302" s="11">
        <v>402.90309000000002</v>
      </c>
      <c r="F302" s="11">
        <v>402.90309000000002</v>
      </c>
      <c r="G302" s="11">
        <v>0</v>
      </c>
      <c r="H302" s="11">
        <v>0</v>
      </c>
      <c r="I302" s="11">
        <v>0</v>
      </c>
      <c r="J302" s="11">
        <v>0</v>
      </c>
      <c r="K302" s="11">
        <v>772.94774000000007</v>
      </c>
      <c r="L302" s="11">
        <v>772.94774000000007</v>
      </c>
      <c r="M302" s="11">
        <v>0</v>
      </c>
    </row>
    <row r="303" spans="1:13" ht="14.25" customHeight="1" x14ac:dyDescent="0.25">
      <c r="A303" s="13" t="s">
        <v>679</v>
      </c>
      <c r="B303" s="7" t="s">
        <v>680</v>
      </c>
      <c r="C303" s="14" t="s">
        <v>681</v>
      </c>
      <c r="D303" s="7" t="s">
        <v>31</v>
      </c>
      <c r="E303" s="11">
        <v>21.715620000000001</v>
      </c>
      <c r="F303" s="11">
        <v>21.715620000000001</v>
      </c>
      <c r="G303" s="11">
        <v>0</v>
      </c>
      <c r="H303" s="11">
        <v>0</v>
      </c>
      <c r="I303" s="11">
        <v>0</v>
      </c>
      <c r="J303" s="11">
        <v>0</v>
      </c>
      <c r="K303" s="11">
        <v>113.79275000000001</v>
      </c>
      <c r="L303" s="11">
        <v>113.79275000000001</v>
      </c>
      <c r="M303" s="11">
        <v>0</v>
      </c>
    </row>
    <row r="304" spans="1:13" ht="14.25" customHeight="1" x14ac:dyDescent="0.25">
      <c r="A304" s="7" t="s">
        <v>682</v>
      </c>
      <c r="B304" s="13" t="s">
        <v>683</v>
      </c>
      <c r="C304" s="15" t="s">
        <v>684</v>
      </c>
      <c r="D304" s="13" t="s">
        <v>31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0.15000000000000002</v>
      </c>
      <c r="L304" s="11">
        <v>0.15000000000000002</v>
      </c>
      <c r="M304" s="11">
        <v>0</v>
      </c>
    </row>
    <row r="305" spans="1:13" ht="14.25" customHeight="1" x14ac:dyDescent="0.25">
      <c r="A305" s="13" t="s">
        <v>685</v>
      </c>
      <c r="B305" s="7" t="s">
        <v>686</v>
      </c>
      <c r="C305" s="9" t="s">
        <v>687</v>
      </c>
      <c r="D305" s="7" t="s">
        <v>31</v>
      </c>
      <c r="E305" s="11">
        <v>32.367740000000005</v>
      </c>
      <c r="F305" s="11">
        <v>32.367740000000005</v>
      </c>
      <c r="G305" s="11">
        <v>0</v>
      </c>
      <c r="H305" s="11">
        <v>0</v>
      </c>
      <c r="I305" s="11">
        <v>0</v>
      </c>
      <c r="J305" s="11">
        <v>0</v>
      </c>
      <c r="K305" s="11">
        <v>48.028730000000003</v>
      </c>
      <c r="L305" s="11">
        <v>48.028730000000003</v>
      </c>
      <c r="M305" s="11">
        <v>0</v>
      </c>
    </row>
    <row r="306" spans="1:13" ht="26.25" customHeight="1" x14ac:dyDescent="0.25">
      <c r="A306" s="124" t="s">
        <v>688</v>
      </c>
      <c r="B306" s="123"/>
      <c r="C306" s="40" t="s">
        <v>689</v>
      </c>
      <c r="D306" s="48" t="s">
        <v>27</v>
      </c>
      <c r="E306" s="11">
        <v>2489.1913100000002</v>
      </c>
      <c r="F306" s="11">
        <v>2489.1913100000002</v>
      </c>
      <c r="G306" s="11">
        <v>0</v>
      </c>
      <c r="H306" s="11">
        <v>0</v>
      </c>
      <c r="I306" s="11">
        <v>0</v>
      </c>
      <c r="J306" s="11">
        <v>0</v>
      </c>
      <c r="K306" s="11">
        <v>4896.7572600000003</v>
      </c>
      <c r="L306" s="11">
        <v>4896.7572600000003</v>
      </c>
      <c r="M306" s="11">
        <v>0</v>
      </c>
    </row>
    <row r="307" spans="1:13" ht="14.25" customHeight="1" x14ac:dyDescent="0.25">
      <c r="A307" s="49" t="s">
        <v>690</v>
      </c>
      <c r="B307" s="20" t="s">
        <v>691</v>
      </c>
      <c r="C307" s="50" t="s">
        <v>692</v>
      </c>
      <c r="D307" s="20" t="s">
        <v>31</v>
      </c>
      <c r="E307" s="11">
        <v>13.002680000000002</v>
      </c>
      <c r="F307" s="11">
        <v>13.002680000000002</v>
      </c>
      <c r="G307" s="11">
        <v>0</v>
      </c>
      <c r="H307" s="11">
        <v>0</v>
      </c>
      <c r="I307" s="11">
        <v>0</v>
      </c>
      <c r="J307" s="11">
        <v>0</v>
      </c>
      <c r="K307" s="11">
        <v>16.41207</v>
      </c>
      <c r="L307" s="11">
        <v>16.41207</v>
      </c>
      <c r="M307" s="11">
        <v>0</v>
      </c>
    </row>
    <row r="308" spans="1:13" ht="14.25" customHeight="1" x14ac:dyDescent="0.25">
      <c r="A308" s="20" t="s">
        <v>693</v>
      </c>
      <c r="B308" s="49" t="s">
        <v>694</v>
      </c>
      <c r="C308" s="21" t="s">
        <v>695</v>
      </c>
      <c r="D308" s="49" t="s">
        <v>31</v>
      </c>
      <c r="E308" s="11">
        <v>10.17436</v>
      </c>
      <c r="F308" s="11">
        <v>10.17436</v>
      </c>
      <c r="G308" s="11">
        <v>0</v>
      </c>
      <c r="H308" s="11">
        <v>0</v>
      </c>
      <c r="I308" s="11">
        <v>0</v>
      </c>
      <c r="J308" s="11">
        <v>0</v>
      </c>
      <c r="K308" s="11">
        <v>20.34872</v>
      </c>
      <c r="L308" s="11">
        <v>20.34872</v>
      </c>
      <c r="M308" s="11">
        <v>0</v>
      </c>
    </row>
    <row r="309" spans="1:13" ht="13.5" customHeight="1" x14ac:dyDescent="0.25">
      <c r="A309" s="49" t="s">
        <v>696</v>
      </c>
      <c r="B309" s="20" t="s">
        <v>697</v>
      </c>
      <c r="C309" s="50" t="s">
        <v>698</v>
      </c>
      <c r="D309" s="20" t="s">
        <v>31</v>
      </c>
      <c r="E309" s="11">
        <v>434.23769000000004</v>
      </c>
      <c r="F309" s="11">
        <v>434.23769000000004</v>
      </c>
      <c r="G309" s="11">
        <v>0</v>
      </c>
      <c r="H309" s="11">
        <v>0</v>
      </c>
      <c r="I309" s="11">
        <v>0</v>
      </c>
      <c r="J309" s="11">
        <v>0</v>
      </c>
      <c r="K309" s="11">
        <v>981.29032000000007</v>
      </c>
      <c r="L309" s="11">
        <v>981.29032000000007</v>
      </c>
      <c r="M309" s="11">
        <v>0</v>
      </c>
    </row>
    <row r="310" spans="1:13" ht="21.2" customHeight="1" x14ac:dyDescent="0.25">
      <c r="A310" s="20" t="s">
        <v>699</v>
      </c>
      <c r="B310" s="49" t="s">
        <v>700</v>
      </c>
      <c r="C310" s="15" t="s">
        <v>701</v>
      </c>
      <c r="D310" s="49" t="s">
        <v>31</v>
      </c>
      <c r="E310" s="11">
        <v>49.952050000000007</v>
      </c>
      <c r="F310" s="11">
        <v>49.952050000000007</v>
      </c>
      <c r="G310" s="11">
        <v>0</v>
      </c>
      <c r="H310" s="11">
        <v>0</v>
      </c>
      <c r="I310" s="11">
        <v>0</v>
      </c>
      <c r="J310" s="11">
        <v>0</v>
      </c>
      <c r="K310" s="11">
        <v>99.023100000000014</v>
      </c>
      <c r="L310" s="11">
        <v>99.023100000000014</v>
      </c>
      <c r="M310" s="11">
        <v>0</v>
      </c>
    </row>
    <row r="311" spans="1:13" ht="23.45" customHeight="1" x14ac:dyDescent="0.25">
      <c r="A311" s="124" t="s">
        <v>702</v>
      </c>
      <c r="B311" s="123"/>
      <c r="C311" s="40" t="s">
        <v>703</v>
      </c>
      <c r="D311" s="51" t="s">
        <v>27</v>
      </c>
      <c r="E311" s="11">
        <v>507.36678000000006</v>
      </c>
      <c r="F311" s="11">
        <v>507.36678000000006</v>
      </c>
      <c r="G311" s="11">
        <v>0</v>
      </c>
      <c r="H311" s="11">
        <v>0</v>
      </c>
      <c r="I311" s="11">
        <v>0</v>
      </c>
      <c r="J311" s="11">
        <v>0</v>
      </c>
      <c r="K311" s="11">
        <v>1117.07421</v>
      </c>
      <c r="L311" s="11">
        <v>1117.07421</v>
      </c>
      <c r="M311" s="11">
        <v>0</v>
      </c>
    </row>
    <row r="312" spans="1:13" ht="21.2" customHeight="1" x14ac:dyDescent="0.25">
      <c r="A312" s="49" t="s">
        <v>704</v>
      </c>
      <c r="B312" s="20" t="s">
        <v>705</v>
      </c>
      <c r="C312" s="50" t="s">
        <v>706</v>
      </c>
      <c r="D312" s="20" t="s">
        <v>31</v>
      </c>
      <c r="E312" s="11">
        <v>216.51052000000001</v>
      </c>
      <c r="F312" s="11">
        <v>216.51052000000001</v>
      </c>
      <c r="G312" s="11">
        <v>0</v>
      </c>
      <c r="H312" s="11">
        <v>0</v>
      </c>
      <c r="I312" s="11">
        <v>0</v>
      </c>
      <c r="J312" s="11">
        <v>0</v>
      </c>
      <c r="K312" s="11">
        <v>491.04743000000002</v>
      </c>
      <c r="L312" s="11">
        <v>491.04743000000002</v>
      </c>
      <c r="M312" s="11">
        <v>0</v>
      </c>
    </row>
    <row r="313" spans="1:13" ht="21.2" customHeight="1" x14ac:dyDescent="0.25">
      <c r="A313" s="20" t="s">
        <v>707</v>
      </c>
      <c r="B313" s="49" t="s">
        <v>708</v>
      </c>
      <c r="C313" s="21" t="s">
        <v>709</v>
      </c>
      <c r="D313" s="49" t="s">
        <v>31</v>
      </c>
      <c r="E313" s="11">
        <v>1.6600000000000002E-3</v>
      </c>
      <c r="F313" s="11">
        <v>1.6600000000000002E-3</v>
      </c>
      <c r="G313" s="11">
        <v>0</v>
      </c>
      <c r="H313" s="11">
        <v>0</v>
      </c>
      <c r="I313" s="11">
        <v>0</v>
      </c>
      <c r="J313" s="11">
        <v>0</v>
      </c>
      <c r="K313" s="11">
        <v>3.5000000000000001E-3</v>
      </c>
      <c r="L313" s="11">
        <v>3.5000000000000001E-3</v>
      </c>
      <c r="M313" s="11">
        <v>0</v>
      </c>
    </row>
    <row r="314" spans="1:13" ht="14.25" customHeight="1" x14ac:dyDescent="0.25">
      <c r="A314" s="49" t="s">
        <v>710</v>
      </c>
      <c r="B314" s="7" t="s">
        <v>711</v>
      </c>
      <c r="C314" s="50" t="s">
        <v>712</v>
      </c>
      <c r="D314" s="7" t="s">
        <v>31</v>
      </c>
      <c r="E314" s="11">
        <v>789.09546000000012</v>
      </c>
      <c r="F314" s="11">
        <v>789.09546000000012</v>
      </c>
      <c r="G314" s="11">
        <v>0</v>
      </c>
      <c r="H314" s="11">
        <v>0</v>
      </c>
      <c r="I314" s="11">
        <v>0</v>
      </c>
      <c r="J314" s="11">
        <v>0</v>
      </c>
      <c r="K314" s="11">
        <v>1327.6187200000002</v>
      </c>
      <c r="L314" s="11">
        <v>1327.6187200000002</v>
      </c>
      <c r="M314" s="11">
        <v>0</v>
      </c>
    </row>
    <row r="315" spans="1:13" ht="23.45" customHeight="1" x14ac:dyDescent="0.25">
      <c r="A315" s="124" t="s">
        <v>713</v>
      </c>
      <c r="B315" s="123"/>
      <c r="C315" s="52" t="s">
        <v>714</v>
      </c>
      <c r="D315" s="28" t="s">
        <v>27</v>
      </c>
      <c r="E315" s="11">
        <v>1005.6076400000001</v>
      </c>
      <c r="F315" s="11">
        <v>1005.6076400000001</v>
      </c>
      <c r="G315" s="11">
        <v>0</v>
      </c>
      <c r="H315" s="11">
        <v>0</v>
      </c>
      <c r="I315" s="11">
        <v>0</v>
      </c>
      <c r="J315" s="11">
        <v>0</v>
      </c>
      <c r="K315" s="11">
        <v>1818.66965</v>
      </c>
      <c r="L315" s="11">
        <v>1818.66965</v>
      </c>
      <c r="M315" s="11">
        <v>0</v>
      </c>
    </row>
    <row r="316" spans="1:13" ht="14.25" customHeight="1" x14ac:dyDescent="0.25">
      <c r="A316" s="20" t="s">
        <v>715</v>
      </c>
      <c r="B316" s="49" t="s">
        <v>716</v>
      </c>
      <c r="C316" s="14" t="s">
        <v>717</v>
      </c>
      <c r="D316" s="49" t="s">
        <v>31</v>
      </c>
      <c r="E316" s="11">
        <v>144.68614000000002</v>
      </c>
      <c r="F316" s="11">
        <v>144.68614000000002</v>
      </c>
      <c r="G316" s="11">
        <v>0</v>
      </c>
      <c r="H316" s="11">
        <v>0</v>
      </c>
      <c r="I316" s="11">
        <v>0</v>
      </c>
      <c r="J316" s="11">
        <v>0</v>
      </c>
      <c r="K316" s="11">
        <v>222.88787000000002</v>
      </c>
      <c r="L316" s="11">
        <v>222.88787000000002</v>
      </c>
      <c r="M316" s="11">
        <v>0</v>
      </c>
    </row>
    <row r="317" spans="1:13" ht="14.25" customHeight="1" x14ac:dyDescent="0.25">
      <c r="A317" s="49" t="s">
        <v>718</v>
      </c>
      <c r="B317" s="8" t="s">
        <v>719</v>
      </c>
      <c r="C317" s="50" t="s">
        <v>720</v>
      </c>
      <c r="D317" s="8" t="s">
        <v>31</v>
      </c>
      <c r="E317" s="11">
        <v>89.231330000000014</v>
      </c>
      <c r="F317" s="11">
        <v>89.231330000000014</v>
      </c>
      <c r="G317" s="11">
        <v>0</v>
      </c>
      <c r="H317" s="11">
        <v>0</v>
      </c>
      <c r="I317" s="11">
        <v>0</v>
      </c>
      <c r="J317" s="11">
        <v>0</v>
      </c>
      <c r="K317" s="11">
        <v>175.33571000000001</v>
      </c>
      <c r="L317" s="11">
        <v>175.33571000000001</v>
      </c>
      <c r="M317" s="11">
        <v>0</v>
      </c>
    </row>
    <row r="318" spans="1:13" ht="14.25" customHeight="1" x14ac:dyDescent="0.25">
      <c r="A318" s="20" t="s">
        <v>721</v>
      </c>
      <c r="B318" s="49" t="s">
        <v>722</v>
      </c>
      <c r="C318" s="21" t="s">
        <v>723</v>
      </c>
      <c r="D318" s="49" t="s">
        <v>31</v>
      </c>
      <c r="E318" s="11">
        <v>190.25375000000003</v>
      </c>
      <c r="F318" s="11">
        <v>190.25375000000003</v>
      </c>
      <c r="G318" s="11">
        <v>0</v>
      </c>
      <c r="H318" s="11">
        <v>0</v>
      </c>
      <c r="I318" s="11">
        <v>0</v>
      </c>
      <c r="J318" s="11">
        <v>0</v>
      </c>
      <c r="K318" s="11">
        <v>395.19928000000004</v>
      </c>
      <c r="L318" s="11">
        <v>395.19928000000004</v>
      </c>
      <c r="M318" s="11">
        <v>0</v>
      </c>
    </row>
    <row r="319" spans="1:13" ht="14.25" customHeight="1" x14ac:dyDescent="0.25">
      <c r="A319" s="49" t="s">
        <v>724</v>
      </c>
      <c r="B319" s="8" t="s">
        <v>725</v>
      </c>
      <c r="C319" s="50" t="s">
        <v>726</v>
      </c>
      <c r="D319" s="8" t="s">
        <v>31</v>
      </c>
      <c r="E319" s="11">
        <v>60.539000000000001</v>
      </c>
      <c r="F319" s="11">
        <v>60.539000000000001</v>
      </c>
      <c r="G319" s="11">
        <v>0</v>
      </c>
      <c r="H319" s="11">
        <v>0</v>
      </c>
      <c r="I319" s="11">
        <v>0</v>
      </c>
      <c r="J319" s="11">
        <v>0</v>
      </c>
      <c r="K319" s="11">
        <v>106.88500000000001</v>
      </c>
      <c r="L319" s="11">
        <v>106.88500000000001</v>
      </c>
      <c r="M319" s="11">
        <v>0</v>
      </c>
    </row>
    <row r="320" spans="1:13" ht="27" customHeight="1" x14ac:dyDescent="0.25">
      <c r="A320" s="124" t="s">
        <v>727</v>
      </c>
      <c r="B320" s="123"/>
      <c r="C320" s="52" t="s">
        <v>728</v>
      </c>
      <c r="D320" s="28" t="s">
        <v>27</v>
      </c>
      <c r="E320" s="11">
        <v>484.71022000000005</v>
      </c>
      <c r="F320" s="11">
        <v>484.71022000000005</v>
      </c>
      <c r="G320" s="11">
        <v>0</v>
      </c>
      <c r="H320" s="11">
        <v>0</v>
      </c>
      <c r="I320" s="11">
        <v>0</v>
      </c>
      <c r="J320" s="11">
        <v>0</v>
      </c>
      <c r="K320" s="11">
        <v>900.30786000000012</v>
      </c>
      <c r="L320" s="11">
        <v>900.30786000000012</v>
      </c>
      <c r="M320" s="11">
        <v>0</v>
      </c>
    </row>
    <row r="321" spans="1:13" ht="14.25" customHeight="1" x14ac:dyDescent="0.25">
      <c r="A321" s="20" t="s">
        <v>729</v>
      </c>
      <c r="B321" s="49" t="s">
        <v>730</v>
      </c>
      <c r="C321" s="14" t="s">
        <v>731</v>
      </c>
      <c r="D321" s="49" t="s">
        <v>31</v>
      </c>
      <c r="E321" s="11">
        <v>22.770480000000003</v>
      </c>
      <c r="F321" s="11">
        <v>22.770480000000003</v>
      </c>
      <c r="G321" s="11">
        <v>0</v>
      </c>
      <c r="H321" s="11">
        <v>0</v>
      </c>
      <c r="I321" s="11">
        <v>0</v>
      </c>
      <c r="J321" s="11">
        <v>0</v>
      </c>
      <c r="K321" s="11">
        <v>35.226800000000004</v>
      </c>
      <c r="L321" s="11">
        <v>35.226800000000004</v>
      </c>
      <c r="M321" s="11">
        <v>0</v>
      </c>
    </row>
    <row r="322" spans="1:13" ht="14.25" customHeight="1" x14ac:dyDescent="0.25">
      <c r="A322" s="49" t="s">
        <v>732</v>
      </c>
      <c r="B322" s="13" t="s">
        <v>733</v>
      </c>
      <c r="C322" s="50" t="s">
        <v>734</v>
      </c>
      <c r="D322" s="13" t="s">
        <v>31</v>
      </c>
      <c r="E322" s="11">
        <v>59.377820000000007</v>
      </c>
      <c r="F322" s="11">
        <v>59.377820000000007</v>
      </c>
      <c r="G322" s="11">
        <v>0</v>
      </c>
      <c r="H322" s="11">
        <v>0</v>
      </c>
      <c r="I322" s="11">
        <v>0</v>
      </c>
      <c r="J322" s="11">
        <v>0</v>
      </c>
      <c r="K322" s="11">
        <v>89.998360000000005</v>
      </c>
      <c r="L322" s="11">
        <v>89.998360000000005</v>
      </c>
      <c r="M322" s="11">
        <v>0</v>
      </c>
    </row>
    <row r="323" spans="1:13" ht="14.25" customHeight="1" x14ac:dyDescent="0.25">
      <c r="A323" s="13" t="s">
        <v>735</v>
      </c>
      <c r="B323" s="49" t="s">
        <v>736</v>
      </c>
      <c r="C323" s="14" t="s">
        <v>737</v>
      </c>
      <c r="D323" s="49" t="s">
        <v>31</v>
      </c>
      <c r="E323" s="11">
        <v>107.76094000000001</v>
      </c>
      <c r="F323" s="11">
        <v>107.76094000000001</v>
      </c>
      <c r="G323" s="11">
        <v>0</v>
      </c>
      <c r="H323" s="11">
        <v>0</v>
      </c>
      <c r="I323" s="11">
        <v>0</v>
      </c>
      <c r="J323" s="11">
        <v>0</v>
      </c>
      <c r="K323" s="11">
        <v>199.25530000000001</v>
      </c>
      <c r="L323" s="11">
        <v>199.25530000000001</v>
      </c>
      <c r="M323" s="11">
        <v>0</v>
      </c>
    </row>
    <row r="324" spans="1:13" ht="14.25" customHeight="1" x14ac:dyDescent="0.25">
      <c r="A324" s="7" t="s">
        <v>738</v>
      </c>
      <c r="B324" s="13" t="s">
        <v>739</v>
      </c>
      <c r="C324" s="15" t="s">
        <v>740</v>
      </c>
      <c r="D324" s="13" t="s">
        <v>31</v>
      </c>
      <c r="E324" s="11">
        <v>60.000000000000007</v>
      </c>
      <c r="F324" s="11">
        <v>60.000000000000007</v>
      </c>
      <c r="G324" s="11">
        <v>0</v>
      </c>
      <c r="H324" s="11">
        <v>0</v>
      </c>
      <c r="I324" s="11">
        <v>0</v>
      </c>
      <c r="J324" s="11">
        <v>0</v>
      </c>
      <c r="K324" s="11">
        <v>120.00000000000001</v>
      </c>
      <c r="L324" s="11">
        <v>120.00000000000001</v>
      </c>
      <c r="M324" s="11">
        <v>0</v>
      </c>
    </row>
    <row r="325" spans="1:13" ht="14.25" customHeight="1" x14ac:dyDescent="0.25">
      <c r="A325" s="13" t="s">
        <v>741</v>
      </c>
      <c r="B325" s="7" t="s">
        <v>742</v>
      </c>
      <c r="C325" s="9" t="s">
        <v>743</v>
      </c>
      <c r="D325" s="7" t="s">
        <v>31</v>
      </c>
      <c r="E325" s="11">
        <v>1.9000000000000001</v>
      </c>
      <c r="F325" s="11">
        <v>1.9000000000000001</v>
      </c>
      <c r="G325" s="11">
        <v>0</v>
      </c>
      <c r="H325" s="11">
        <v>0</v>
      </c>
      <c r="I325" s="11">
        <v>0</v>
      </c>
      <c r="J325" s="11">
        <v>0</v>
      </c>
      <c r="K325" s="11">
        <v>3.8000000000000003</v>
      </c>
      <c r="L325" s="11">
        <v>3.8000000000000003</v>
      </c>
      <c r="M325" s="11">
        <v>0</v>
      </c>
    </row>
    <row r="326" spans="1:13" ht="23.25" customHeight="1" x14ac:dyDescent="0.25">
      <c r="A326" s="124" t="s">
        <v>744</v>
      </c>
      <c r="B326" s="123"/>
      <c r="C326" s="40" t="s">
        <v>743</v>
      </c>
      <c r="D326" s="17" t="s">
        <v>27</v>
      </c>
      <c r="E326" s="11">
        <v>251.80924000000002</v>
      </c>
      <c r="F326" s="11">
        <v>251.80924000000002</v>
      </c>
      <c r="G326" s="11">
        <v>0</v>
      </c>
      <c r="H326" s="11">
        <v>0</v>
      </c>
      <c r="I326" s="11">
        <v>0</v>
      </c>
      <c r="J326" s="11">
        <v>0</v>
      </c>
      <c r="K326" s="11">
        <v>448.28046000000006</v>
      </c>
      <c r="L326" s="11">
        <v>448.28046000000006</v>
      </c>
      <c r="M326" s="11">
        <v>0</v>
      </c>
    </row>
    <row r="327" spans="1:13" ht="21.2" customHeight="1" x14ac:dyDescent="0.25">
      <c r="A327" s="7" t="s">
        <v>745</v>
      </c>
      <c r="B327" s="13" t="s">
        <v>746</v>
      </c>
      <c r="C327" s="15" t="s">
        <v>747</v>
      </c>
      <c r="D327" s="13" t="s">
        <v>31</v>
      </c>
      <c r="E327" s="11">
        <v>43.456180000000003</v>
      </c>
      <c r="F327" s="11">
        <v>43.456180000000003</v>
      </c>
      <c r="G327" s="11">
        <v>0</v>
      </c>
      <c r="H327" s="11">
        <v>0</v>
      </c>
      <c r="I327" s="11">
        <v>0</v>
      </c>
      <c r="J327" s="11">
        <v>0</v>
      </c>
      <c r="K327" s="11">
        <v>43.456180000000003</v>
      </c>
      <c r="L327" s="11">
        <v>43.456180000000003</v>
      </c>
      <c r="M327" s="11">
        <v>0</v>
      </c>
    </row>
    <row r="328" spans="1:13" ht="14.25" customHeight="1" x14ac:dyDescent="0.25">
      <c r="A328" s="13" t="s">
        <v>748</v>
      </c>
      <c r="B328" s="7" t="s">
        <v>749</v>
      </c>
      <c r="C328" s="14" t="s">
        <v>750</v>
      </c>
      <c r="D328" s="7" t="s">
        <v>31</v>
      </c>
      <c r="E328" s="11">
        <v>799.20679000000007</v>
      </c>
      <c r="F328" s="11">
        <v>799.20679000000007</v>
      </c>
      <c r="G328" s="11">
        <v>0</v>
      </c>
      <c r="H328" s="11">
        <v>0</v>
      </c>
      <c r="I328" s="11">
        <v>0</v>
      </c>
      <c r="J328" s="11">
        <v>0</v>
      </c>
      <c r="K328" s="11">
        <v>799.20679000000007</v>
      </c>
      <c r="L328" s="11">
        <v>799.20679000000007</v>
      </c>
      <c r="M328" s="11">
        <v>0</v>
      </c>
    </row>
    <row r="329" spans="1:13" ht="24.75" customHeight="1" x14ac:dyDescent="0.25">
      <c r="A329" s="124" t="s">
        <v>751</v>
      </c>
      <c r="B329" s="123"/>
      <c r="C329" s="16" t="s">
        <v>752</v>
      </c>
      <c r="D329" s="17" t="s">
        <v>27</v>
      </c>
      <c r="E329" s="11">
        <v>842.66297000000009</v>
      </c>
      <c r="F329" s="11">
        <v>842.66297000000009</v>
      </c>
      <c r="G329" s="11">
        <v>0</v>
      </c>
      <c r="H329" s="11">
        <v>0</v>
      </c>
      <c r="I329" s="11">
        <v>0</v>
      </c>
      <c r="J329" s="11">
        <v>0</v>
      </c>
      <c r="K329" s="11">
        <v>842.66297000000009</v>
      </c>
      <c r="L329" s="11">
        <v>842.66297000000009</v>
      </c>
      <c r="M329" s="11">
        <v>0</v>
      </c>
    </row>
    <row r="330" spans="1:13" ht="25.5" customHeight="1" x14ac:dyDescent="0.25">
      <c r="A330" s="132" t="s">
        <v>753</v>
      </c>
      <c r="B330" s="123"/>
      <c r="C330" s="18" t="s">
        <v>754</v>
      </c>
      <c r="D330" s="19" t="s">
        <v>27</v>
      </c>
      <c r="E330" s="11">
        <v>5581.3481600000005</v>
      </c>
      <c r="F330" s="11">
        <v>5581.3481600000005</v>
      </c>
      <c r="G330" s="11">
        <v>0</v>
      </c>
      <c r="H330" s="11">
        <v>0</v>
      </c>
      <c r="I330" s="11">
        <v>0</v>
      </c>
      <c r="J330" s="11">
        <v>0</v>
      </c>
      <c r="K330" s="11">
        <v>10023.752410000001</v>
      </c>
      <c r="L330" s="11">
        <v>10023.752410000001</v>
      </c>
      <c r="M330" s="11">
        <v>0</v>
      </c>
    </row>
    <row r="331" spans="1:13" ht="21.2" customHeight="1" x14ac:dyDescent="0.25">
      <c r="A331" s="7" t="s">
        <v>755</v>
      </c>
      <c r="B331" s="20" t="s">
        <v>756</v>
      </c>
      <c r="C331" s="15" t="s">
        <v>757</v>
      </c>
      <c r="D331" s="20" t="s">
        <v>31</v>
      </c>
      <c r="E331" s="11">
        <v>575.60949000000005</v>
      </c>
      <c r="F331" s="11">
        <v>575.60949000000005</v>
      </c>
      <c r="G331" s="11">
        <v>0</v>
      </c>
      <c r="H331" s="11">
        <v>3.8805800000000001</v>
      </c>
      <c r="I331" s="11">
        <v>3.8805800000000001</v>
      </c>
      <c r="J331" s="11">
        <v>0</v>
      </c>
      <c r="K331" s="11">
        <v>914.9442600000001</v>
      </c>
      <c r="L331" s="11">
        <v>914.9442600000001</v>
      </c>
      <c r="M331" s="11">
        <v>0</v>
      </c>
    </row>
    <row r="332" spans="1:13" ht="14.25" customHeight="1" x14ac:dyDescent="0.25">
      <c r="A332" s="13" t="s">
        <v>758</v>
      </c>
      <c r="B332" s="7" t="s">
        <v>759</v>
      </c>
      <c r="C332" s="14" t="s">
        <v>760</v>
      </c>
      <c r="D332" s="7" t="s">
        <v>31</v>
      </c>
      <c r="E332" s="11">
        <v>4.9657900000000001</v>
      </c>
      <c r="F332" s="11">
        <v>4.9657900000000001</v>
      </c>
      <c r="G332" s="11">
        <v>0</v>
      </c>
      <c r="H332" s="11">
        <v>0</v>
      </c>
      <c r="I332" s="11">
        <v>0</v>
      </c>
      <c r="J332" s="11">
        <v>0</v>
      </c>
      <c r="K332" s="11">
        <v>11.456720000000001</v>
      </c>
      <c r="L332" s="11">
        <v>11.456720000000001</v>
      </c>
      <c r="M332" s="11">
        <v>0</v>
      </c>
    </row>
    <row r="333" spans="1:13" ht="14.25" customHeight="1" x14ac:dyDescent="0.25">
      <c r="A333" s="7" t="s">
        <v>761</v>
      </c>
      <c r="B333" s="13" t="s">
        <v>762</v>
      </c>
      <c r="C333" s="15" t="s">
        <v>763</v>
      </c>
      <c r="D333" s="13" t="s">
        <v>31</v>
      </c>
      <c r="E333" s="11">
        <v>12.689380000000002</v>
      </c>
      <c r="F333" s="11">
        <v>12.689380000000002</v>
      </c>
      <c r="G333" s="11">
        <v>0</v>
      </c>
      <c r="H333" s="11">
        <v>0</v>
      </c>
      <c r="I333" s="11">
        <v>0</v>
      </c>
      <c r="J333" s="11">
        <v>0</v>
      </c>
      <c r="K333" s="11">
        <v>13.203040000000001</v>
      </c>
      <c r="L333" s="11">
        <v>13.203040000000001</v>
      </c>
      <c r="M333" s="11">
        <v>0</v>
      </c>
    </row>
    <row r="334" spans="1:13" ht="24" customHeight="1" x14ac:dyDescent="0.25">
      <c r="A334" s="124" t="s">
        <v>764</v>
      </c>
      <c r="B334" s="123"/>
      <c r="C334" s="16" t="s">
        <v>765</v>
      </c>
      <c r="D334" s="17" t="s">
        <v>27</v>
      </c>
      <c r="E334" s="11">
        <v>593.26466000000005</v>
      </c>
      <c r="F334" s="11">
        <v>593.26466000000005</v>
      </c>
      <c r="G334" s="11">
        <v>0</v>
      </c>
      <c r="H334" s="11">
        <v>3.8805800000000001</v>
      </c>
      <c r="I334" s="11">
        <v>3.8805800000000001</v>
      </c>
      <c r="J334" s="11">
        <v>0</v>
      </c>
      <c r="K334" s="11">
        <v>939.60402000000011</v>
      </c>
      <c r="L334" s="11">
        <v>939.60402000000011</v>
      </c>
      <c r="M334" s="11">
        <v>0</v>
      </c>
    </row>
    <row r="335" spans="1:13" ht="23.25" customHeight="1" x14ac:dyDescent="0.25">
      <c r="A335" s="132" t="s">
        <v>766</v>
      </c>
      <c r="B335" s="131"/>
      <c r="C335" s="18" t="s">
        <v>765</v>
      </c>
      <c r="D335" s="19" t="s">
        <v>27</v>
      </c>
      <c r="E335" s="23">
        <v>593.26466000000005</v>
      </c>
      <c r="F335" s="23">
        <v>593.26466000000005</v>
      </c>
      <c r="G335" s="23">
        <v>0</v>
      </c>
      <c r="H335" s="23">
        <v>3.8805800000000001</v>
      </c>
      <c r="I335" s="23">
        <v>3.8805800000000001</v>
      </c>
      <c r="J335" s="23">
        <v>0</v>
      </c>
      <c r="K335" s="23">
        <v>939.60402000000011</v>
      </c>
      <c r="L335" s="23">
        <v>939.60402000000011</v>
      </c>
      <c r="M335" s="23">
        <v>0</v>
      </c>
    </row>
    <row r="336" spans="1:13" ht="14.25" customHeight="1" x14ac:dyDescent="0.25">
      <c r="A336" s="20" t="s">
        <v>767</v>
      </c>
      <c r="B336" s="44" t="s">
        <v>768</v>
      </c>
      <c r="C336" s="43" t="s">
        <v>769</v>
      </c>
      <c r="D336" s="44" t="s">
        <v>31</v>
      </c>
      <c r="E336" s="11">
        <v>137.70848000000001</v>
      </c>
      <c r="F336" s="11">
        <v>137.70848000000001</v>
      </c>
      <c r="G336" s="11">
        <v>0</v>
      </c>
      <c r="H336" s="11">
        <v>20.778420000000001</v>
      </c>
      <c r="I336" s="11">
        <v>20.778420000000001</v>
      </c>
      <c r="J336" s="11">
        <v>0</v>
      </c>
      <c r="K336" s="11">
        <v>219.68673000000001</v>
      </c>
      <c r="L336" s="11">
        <v>219.68673000000001</v>
      </c>
      <c r="M336" s="11">
        <v>0</v>
      </c>
    </row>
    <row r="337" spans="1:13" ht="21.2" customHeight="1" x14ac:dyDescent="0.25">
      <c r="A337" s="13" t="s">
        <v>770</v>
      </c>
      <c r="B337" s="44" t="s">
        <v>771</v>
      </c>
      <c r="C337" s="43" t="s">
        <v>772</v>
      </c>
      <c r="D337" s="44" t="s">
        <v>31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50.399500000000003</v>
      </c>
      <c r="L337" s="11">
        <v>50.399500000000003</v>
      </c>
      <c r="M337" s="11">
        <v>0</v>
      </c>
    </row>
    <row r="338" spans="1:13" ht="21.2" customHeight="1" x14ac:dyDescent="0.25">
      <c r="A338" s="7" t="s">
        <v>773</v>
      </c>
      <c r="B338" s="44" t="s">
        <v>771</v>
      </c>
      <c r="C338" s="43" t="s">
        <v>772</v>
      </c>
      <c r="D338" s="44" t="s">
        <v>65</v>
      </c>
      <c r="E338" s="11">
        <v>207.76391000000001</v>
      </c>
      <c r="F338" s="11">
        <v>207.76391000000001</v>
      </c>
      <c r="G338" s="11">
        <v>0</v>
      </c>
      <c r="H338" s="11">
        <v>470.12243000000007</v>
      </c>
      <c r="I338" s="11">
        <v>470.12243000000007</v>
      </c>
      <c r="J338" s="11">
        <v>0</v>
      </c>
      <c r="K338" s="11">
        <v>-2297.1939000000002</v>
      </c>
      <c r="L338" s="11">
        <v>-2297.1939000000002</v>
      </c>
      <c r="M338" s="11">
        <v>0</v>
      </c>
    </row>
    <row r="339" spans="1:13" ht="21.2" customHeight="1" x14ac:dyDescent="0.25">
      <c r="A339" s="13" t="s">
        <v>774</v>
      </c>
      <c r="B339" s="8" t="s">
        <v>775</v>
      </c>
      <c r="C339" s="9" t="s">
        <v>776</v>
      </c>
      <c r="D339" s="8" t="s">
        <v>31</v>
      </c>
      <c r="E339" s="104">
        <v>0.10524000000000001</v>
      </c>
      <c r="F339" s="104">
        <v>0.10524000000000001</v>
      </c>
      <c r="G339" s="104">
        <v>0</v>
      </c>
      <c r="H339" s="104">
        <v>0.15283000000000002</v>
      </c>
      <c r="I339" s="104">
        <v>0.15283000000000002</v>
      </c>
      <c r="J339" s="104">
        <v>0</v>
      </c>
      <c r="K339" s="104">
        <v>8.7440000000000004E-2</v>
      </c>
      <c r="L339" s="104">
        <v>8.7440000000000004E-2</v>
      </c>
      <c r="M339" s="104">
        <v>0</v>
      </c>
    </row>
    <row r="340" spans="1:13" ht="24" customHeight="1" x14ac:dyDescent="0.25">
      <c r="A340" s="124" t="s">
        <v>777</v>
      </c>
      <c r="B340" s="123"/>
      <c r="C340" s="16" t="s">
        <v>778</v>
      </c>
      <c r="D340" s="17" t="s">
        <v>27</v>
      </c>
      <c r="E340" s="104">
        <v>345.57763000000006</v>
      </c>
      <c r="F340" s="104">
        <v>345.57763000000006</v>
      </c>
      <c r="G340" s="104">
        <v>0</v>
      </c>
      <c r="H340" s="104">
        <v>491.05368000000004</v>
      </c>
      <c r="I340" s="104">
        <v>491.05368000000004</v>
      </c>
      <c r="J340" s="104">
        <v>0</v>
      </c>
      <c r="K340" s="104">
        <v>-2027.0202300000001</v>
      </c>
      <c r="L340" s="104">
        <v>-2027.0202300000001</v>
      </c>
      <c r="M340" s="104">
        <v>0</v>
      </c>
    </row>
    <row r="341" spans="1:13" ht="27.75" customHeight="1" x14ac:dyDescent="0.25">
      <c r="A341" s="132" t="s">
        <v>779</v>
      </c>
      <c r="B341" s="123"/>
      <c r="C341" s="18" t="s">
        <v>778</v>
      </c>
      <c r="D341" s="19" t="s">
        <v>27</v>
      </c>
      <c r="E341" s="104">
        <v>345.57763000000006</v>
      </c>
      <c r="F341" s="104">
        <v>345.57763000000006</v>
      </c>
      <c r="G341" s="104">
        <v>0</v>
      </c>
      <c r="H341" s="104">
        <v>491.05368000000004</v>
      </c>
      <c r="I341" s="104">
        <v>491.05368000000004</v>
      </c>
      <c r="J341" s="104">
        <v>0</v>
      </c>
      <c r="K341" s="104">
        <v>-2027.0202300000001</v>
      </c>
      <c r="L341" s="104">
        <v>-2027.0202300000001</v>
      </c>
      <c r="M341" s="104">
        <v>0</v>
      </c>
    </row>
    <row r="342" spans="1:13" ht="14.25" customHeight="1" x14ac:dyDescent="0.25">
      <c r="A342" s="7" t="s">
        <v>780</v>
      </c>
      <c r="B342" s="7" t="s">
        <v>781</v>
      </c>
      <c r="C342" s="15" t="s">
        <v>782</v>
      </c>
      <c r="D342" s="7" t="s">
        <v>31</v>
      </c>
      <c r="E342" s="104">
        <v>110.43273000000001</v>
      </c>
      <c r="F342" s="104">
        <v>110.43273000000001</v>
      </c>
      <c r="G342" s="104">
        <v>0</v>
      </c>
      <c r="H342" s="104">
        <v>0</v>
      </c>
      <c r="I342" s="104">
        <v>0</v>
      </c>
      <c r="J342" s="104">
        <v>0</v>
      </c>
      <c r="K342" s="104">
        <v>110.43273000000001</v>
      </c>
      <c r="L342" s="104">
        <v>110.43273000000001</v>
      </c>
      <c r="M342" s="104">
        <v>0</v>
      </c>
    </row>
    <row r="343" spans="1:13" ht="23.25" customHeight="1" x14ac:dyDescent="0.25">
      <c r="A343" s="124" t="s">
        <v>783</v>
      </c>
      <c r="B343" s="123"/>
      <c r="C343" s="16" t="s">
        <v>782</v>
      </c>
      <c r="D343" s="17" t="s">
        <v>27</v>
      </c>
      <c r="E343" s="104">
        <v>110.43273000000001</v>
      </c>
      <c r="F343" s="104">
        <v>110.43273000000001</v>
      </c>
      <c r="G343" s="104">
        <v>0</v>
      </c>
      <c r="H343" s="104">
        <v>0</v>
      </c>
      <c r="I343" s="104">
        <v>0</v>
      </c>
      <c r="J343" s="104">
        <v>0</v>
      </c>
      <c r="K343" s="104">
        <v>110.43273000000001</v>
      </c>
      <c r="L343" s="104">
        <v>110.43273000000001</v>
      </c>
      <c r="M343" s="104">
        <v>0</v>
      </c>
    </row>
    <row r="344" spans="1:13" ht="24" customHeight="1" x14ac:dyDescent="0.25">
      <c r="A344" s="111" t="s">
        <v>784</v>
      </c>
      <c r="B344" s="112"/>
      <c r="C344" s="32" t="s">
        <v>782</v>
      </c>
      <c r="D344" s="33" t="s">
        <v>27</v>
      </c>
      <c r="E344" s="104">
        <v>110.43273000000001</v>
      </c>
      <c r="F344" s="104">
        <v>110.43273000000001</v>
      </c>
      <c r="G344" s="104">
        <v>0</v>
      </c>
      <c r="H344" s="104">
        <v>0</v>
      </c>
      <c r="I344" s="104">
        <v>0</v>
      </c>
      <c r="J344" s="104">
        <v>0</v>
      </c>
      <c r="K344" s="104">
        <v>110.43273000000001</v>
      </c>
      <c r="L344" s="104">
        <v>110.43273000000001</v>
      </c>
      <c r="M344" s="104">
        <v>0</v>
      </c>
    </row>
    <row r="345" spans="1:13" ht="14.25" customHeight="1" x14ac:dyDescent="0.25">
      <c r="A345" s="113" t="s">
        <v>785</v>
      </c>
      <c r="B345" s="114"/>
      <c r="C345" s="61" t="s">
        <v>786</v>
      </c>
      <c r="D345" s="33" t="s">
        <v>27</v>
      </c>
      <c r="E345" s="104">
        <v>13471.736210000001</v>
      </c>
      <c r="F345" s="104">
        <v>13471.736210000001</v>
      </c>
      <c r="G345" s="104">
        <v>0</v>
      </c>
      <c r="H345" s="104">
        <v>540.08552000000009</v>
      </c>
      <c r="I345" s="104">
        <v>540.08552000000009</v>
      </c>
      <c r="J345" s="104">
        <v>0</v>
      </c>
      <c r="K345" s="104">
        <v>21899.652950000003</v>
      </c>
      <c r="L345" s="104">
        <v>21899.652950000003</v>
      </c>
      <c r="M345" s="104">
        <v>0</v>
      </c>
    </row>
    <row r="346" spans="1:13" ht="14.45" customHeight="1" x14ac:dyDescent="0.25">
      <c r="A346" s="138" t="s">
        <v>787</v>
      </c>
      <c r="B346" s="134"/>
      <c r="C346" s="134"/>
      <c r="D346" s="42" t="s">
        <v>27</v>
      </c>
      <c r="E346" s="36">
        <f>E345</f>
        <v>13471.736210000001</v>
      </c>
      <c r="F346" s="36">
        <f t="shared" ref="F346:M346" si="6">F345</f>
        <v>13471.736210000001</v>
      </c>
      <c r="G346" s="36">
        <f t="shared" si="6"/>
        <v>0</v>
      </c>
      <c r="H346" s="36">
        <f t="shared" si="6"/>
        <v>540.08552000000009</v>
      </c>
      <c r="I346" s="36">
        <f t="shared" si="6"/>
        <v>540.08552000000009</v>
      </c>
      <c r="J346" s="36">
        <f t="shared" si="6"/>
        <v>0</v>
      </c>
      <c r="K346" s="36">
        <f t="shared" si="6"/>
        <v>21899.652950000003</v>
      </c>
      <c r="L346" s="36">
        <f t="shared" si="6"/>
        <v>21899.652950000003</v>
      </c>
      <c r="M346" s="36">
        <f t="shared" si="6"/>
        <v>0</v>
      </c>
    </row>
    <row r="347" spans="1:13" ht="14.25" customHeight="1" x14ac:dyDescent="0.25">
      <c r="A347" s="139" t="s">
        <v>788</v>
      </c>
      <c r="B347" s="134"/>
      <c r="C347" s="134"/>
      <c r="D347" s="105" t="s">
        <v>27</v>
      </c>
      <c r="E347" s="106">
        <v>0</v>
      </c>
      <c r="F347" s="106">
        <v>0</v>
      </c>
      <c r="G347" s="106">
        <v>0</v>
      </c>
      <c r="H347" s="107">
        <v>0</v>
      </c>
      <c r="I347" s="106">
        <v>0</v>
      </c>
      <c r="J347" s="106">
        <v>0</v>
      </c>
      <c r="K347" s="106">
        <v>8790.2596900000008</v>
      </c>
      <c r="L347" s="106">
        <v>8790.2596900000008</v>
      </c>
      <c r="M347" s="108">
        <v>0</v>
      </c>
    </row>
    <row r="348" spans="1:13" ht="1.5" customHeight="1" x14ac:dyDescent="0.25">
      <c r="A348" s="140" t="s">
        <v>27</v>
      </c>
      <c r="B348" s="141" t="s">
        <v>789</v>
      </c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 customHeight="1" x14ac:dyDescent="0.2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4.25" customHeight="1" x14ac:dyDescent="0.25">
      <c r="A350" s="44" t="s">
        <v>790</v>
      </c>
      <c r="B350" s="44" t="s">
        <v>791</v>
      </c>
      <c r="C350" s="43" t="s">
        <v>792</v>
      </c>
      <c r="D350" s="44" t="s">
        <v>31</v>
      </c>
      <c r="E350" s="11">
        <v>0</v>
      </c>
      <c r="F350" s="11">
        <v>0</v>
      </c>
      <c r="G350" s="11">
        <v>0</v>
      </c>
      <c r="H350" s="11">
        <v>110.00000000000001</v>
      </c>
      <c r="I350" s="11">
        <v>110.00000000000001</v>
      </c>
      <c r="J350" s="11">
        <v>0</v>
      </c>
      <c r="K350" s="11">
        <v>43.290100000000002</v>
      </c>
      <c r="L350" s="11">
        <v>43.290100000000002</v>
      </c>
      <c r="M350" s="11">
        <v>0</v>
      </c>
    </row>
    <row r="351" spans="1:13" ht="23.45" customHeight="1" x14ac:dyDescent="0.25">
      <c r="A351" s="133" t="s">
        <v>793</v>
      </c>
      <c r="B351" s="134"/>
      <c r="C351" s="37" t="s">
        <v>794</v>
      </c>
      <c r="D351" s="71" t="s">
        <v>27</v>
      </c>
      <c r="E351" s="11">
        <v>0</v>
      </c>
      <c r="F351" s="11">
        <v>0</v>
      </c>
      <c r="G351" s="11">
        <v>0</v>
      </c>
      <c r="H351" s="11">
        <v>110.00000000000001</v>
      </c>
      <c r="I351" s="11">
        <v>110.00000000000001</v>
      </c>
      <c r="J351" s="11">
        <v>0</v>
      </c>
      <c r="K351" s="11">
        <v>43.290100000000002</v>
      </c>
      <c r="L351" s="11">
        <v>43.290100000000002</v>
      </c>
      <c r="M351" s="11">
        <v>0</v>
      </c>
    </row>
    <row r="352" spans="1:13" ht="28.5" customHeight="1" x14ac:dyDescent="0.25">
      <c r="A352" s="135" t="s">
        <v>795</v>
      </c>
      <c r="B352" s="134"/>
      <c r="C352" s="41" t="s">
        <v>796</v>
      </c>
      <c r="D352" s="42" t="s">
        <v>27</v>
      </c>
      <c r="E352" s="11">
        <v>0</v>
      </c>
      <c r="F352" s="11">
        <v>0</v>
      </c>
      <c r="G352" s="11">
        <v>0</v>
      </c>
      <c r="H352" s="11">
        <v>110.00000000000001</v>
      </c>
      <c r="I352" s="11">
        <v>110.00000000000001</v>
      </c>
      <c r="J352" s="11">
        <v>0</v>
      </c>
      <c r="K352" s="11">
        <v>43.290100000000002</v>
      </c>
      <c r="L352" s="11">
        <v>43.290100000000002</v>
      </c>
      <c r="M352" s="11">
        <v>0</v>
      </c>
    </row>
    <row r="353" spans="1:13" ht="14.25" customHeight="1" x14ac:dyDescent="0.25">
      <c r="A353" s="44" t="s">
        <v>797</v>
      </c>
      <c r="B353" s="44" t="s">
        <v>798</v>
      </c>
      <c r="C353" s="43" t="s">
        <v>799</v>
      </c>
      <c r="D353" s="44" t="s">
        <v>31</v>
      </c>
      <c r="E353" s="11">
        <v>73813.518360000002</v>
      </c>
      <c r="F353" s="11">
        <v>72109.599360000007</v>
      </c>
      <c r="G353" s="11">
        <v>1703.9190000000001</v>
      </c>
      <c r="H353" s="11">
        <v>60042.870290000006</v>
      </c>
      <c r="I353" s="11">
        <v>55157.133290000005</v>
      </c>
      <c r="J353" s="11">
        <v>4885.7370000000001</v>
      </c>
      <c r="K353" s="11">
        <v>114610.10437000002</v>
      </c>
      <c r="L353" s="11">
        <v>33765.549370000001</v>
      </c>
      <c r="M353" s="11">
        <v>80844.555000000008</v>
      </c>
    </row>
    <row r="354" spans="1:13" ht="25.5" customHeight="1" x14ac:dyDescent="0.25">
      <c r="A354" s="133" t="s">
        <v>800</v>
      </c>
      <c r="B354" s="134"/>
      <c r="C354" s="37" t="s">
        <v>801</v>
      </c>
      <c r="D354" s="71" t="s">
        <v>27</v>
      </c>
      <c r="E354" s="11">
        <v>73813.518360000002</v>
      </c>
      <c r="F354" s="11">
        <v>72109.599360000007</v>
      </c>
      <c r="G354" s="11">
        <v>1703.9190000000001</v>
      </c>
      <c r="H354" s="11">
        <v>60042.870290000006</v>
      </c>
      <c r="I354" s="11">
        <v>55157.133290000005</v>
      </c>
      <c r="J354" s="11">
        <v>4885.7370000000001</v>
      </c>
      <c r="K354" s="11">
        <v>114610.10437000002</v>
      </c>
      <c r="L354" s="11">
        <v>33765.549370000001</v>
      </c>
      <c r="M354" s="11">
        <v>80844.555000000008</v>
      </c>
    </row>
    <row r="355" spans="1:13" ht="25.5" customHeight="1" x14ac:dyDescent="0.25">
      <c r="A355" s="135" t="s">
        <v>802</v>
      </c>
      <c r="B355" s="134"/>
      <c r="C355" s="41" t="s">
        <v>803</v>
      </c>
      <c r="D355" s="42" t="s">
        <v>27</v>
      </c>
      <c r="E355" s="11">
        <v>73813.518360000002</v>
      </c>
      <c r="F355" s="11">
        <v>72109.599360000007</v>
      </c>
      <c r="G355" s="11">
        <v>1703.9190000000001</v>
      </c>
      <c r="H355" s="11">
        <v>60042.870290000006</v>
      </c>
      <c r="I355" s="11">
        <v>55157.133290000005</v>
      </c>
      <c r="J355" s="11">
        <v>4885.7370000000001</v>
      </c>
      <c r="K355" s="11">
        <v>114610.10437000002</v>
      </c>
      <c r="L355" s="11">
        <v>33765.549370000001</v>
      </c>
      <c r="M355" s="11">
        <v>80844.555000000008</v>
      </c>
    </row>
    <row r="356" spans="1:13" ht="14.25" customHeight="1" x14ac:dyDescent="0.25">
      <c r="A356" s="44" t="s">
        <v>804</v>
      </c>
      <c r="B356" s="44" t="s">
        <v>805</v>
      </c>
      <c r="C356" s="43" t="s">
        <v>806</v>
      </c>
      <c r="D356" s="44" t="s">
        <v>31</v>
      </c>
      <c r="E356" s="11">
        <v>35717.117940000004</v>
      </c>
      <c r="F356" s="11">
        <v>26521.280570000003</v>
      </c>
      <c r="G356" s="11">
        <v>9195.8373700000011</v>
      </c>
      <c r="H356" s="11">
        <v>33023.311170000001</v>
      </c>
      <c r="I356" s="11">
        <v>6736.9166300000006</v>
      </c>
      <c r="J356" s="11">
        <v>26286.394540000001</v>
      </c>
      <c r="K356" s="11">
        <v>772475.63228000002</v>
      </c>
      <c r="L356" s="11">
        <v>341948.63974000001</v>
      </c>
      <c r="M356" s="11">
        <v>430526.99254000001</v>
      </c>
    </row>
    <row r="357" spans="1:13" ht="24.75" customHeight="1" x14ac:dyDescent="0.25">
      <c r="A357" s="133" t="s">
        <v>807</v>
      </c>
      <c r="B357" s="134"/>
      <c r="C357" s="37" t="s">
        <v>806</v>
      </c>
      <c r="D357" s="71" t="s">
        <v>27</v>
      </c>
      <c r="E357" s="11">
        <v>35717.117940000004</v>
      </c>
      <c r="F357" s="11">
        <v>26521.280570000003</v>
      </c>
      <c r="G357" s="11">
        <v>9195.8373700000011</v>
      </c>
      <c r="H357" s="11">
        <v>33023.311170000001</v>
      </c>
      <c r="I357" s="11">
        <v>6736.9166300000006</v>
      </c>
      <c r="J357" s="11">
        <v>26286.394540000001</v>
      </c>
      <c r="K357" s="11">
        <v>772475.63228000002</v>
      </c>
      <c r="L357" s="11">
        <v>341948.63974000001</v>
      </c>
      <c r="M357" s="11">
        <v>430526.99254000001</v>
      </c>
    </row>
    <row r="358" spans="1:13" ht="14.25" customHeight="1" x14ac:dyDescent="0.25">
      <c r="A358" s="44" t="s">
        <v>808</v>
      </c>
      <c r="B358" s="44" t="s">
        <v>809</v>
      </c>
      <c r="C358" s="43" t="s">
        <v>810</v>
      </c>
      <c r="D358" s="44" t="s">
        <v>31</v>
      </c>
      <c r="E358" s="11">
        <v>339.96000000000004</v>
      </c>
      <c r="F358" s="11">
        <v>339.96000000000004</v>
      </c>
      <c r="G358" s="11">
        <v>0</v>
      </c>
      <c r="H358" s="11">
        <v>0</v>
      </c>
      <c r="I358" s="11">
        <v>0</v>
      </c>
      <c r="J358" s="11">
        <v>0</v>
      </c>
      <c r="K358" s="11">
        <v>339.96000000000004</v>
      </c>
      <c r="L358" s="11">
        <v>339.96000000000004</v>
      </c>
      <c r="M358" s="11">
        <v>0</v>
      </c>
    </row>
    <row r="359" spans="1:13" ht="0.6" customHeight="1" x14ac:dyDescent="0.25">
      <c r="A359" s="99"/>
      <c r="B359" s="99"/>
      <c r="C359" s="99"/>
      <c r="D359" s="99"/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4423.223</v>
      </c>
      <c r="L359" s="11">
        <v>4423.223</v>
      </c>
      <c r="M359" s="11">
        <v>0</v>
      </c>
    </row>
    <row r="360" spans="1:13" ht="14.25" customHeight="1" x14ac:dyDescent="0.25">
      <c r="A360" s="44" t="s">
        <v>811</v>
      </c>
      <c r="B360" s="44" t="s">
        <v>812</v>
      </c>
      <c r="C360" s="43" t="s">
        <v>813</v>
      </c>
      <c r="D360" s="44" t="s">
        <v>31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4423.223</v>
      </c>
      <c r="L360" s="11">
        <v>4423.223</v>
      </c>
      <c r="M360" s="11">
        <v>0</v>
      </c>
    </row>
    <row r="361" spans="1:13" ht="14.25" customHeight="1" x14ac:dyDescent="0.25">
      <c r="A361" s="44" t="s">
        <v>814</v>
      </c>
      <c r="B361" s="44" t="s">
        <v>815</v>
      </c>
      <c r="C361" s="43" t="s">
        <v>816</v>
      </c>
      <c r="D361" s="44" t="s">
        <v>31</v>
      </c>
      <c r="E361" s="11">
        <v>6815.1600000000008</v>
      </c>
      <c r="F361" s="11">
        <v>6815.1600000000008</v>
      </c>
      <c r="G361" s="11">
        <v>0</v>
      </c>
      <c r="H361" s="11">
        <v>263.89500000000004</v>
      </c>
      <c r="I361" s="11">
        <v>263.89500000000004</v>
      </c>
      <c r="J361" s="11">
        <v>0</v>
      </c>
      <c r="K361" s="11">
        <v>128015.71015000001</v>
      </c>
      <c r="L361" s="11">
        <v>128015.71015000001</v>
      </c>
      <c r="M361" s="11">
        <v>0</v>
      </c>
    </row>
    <row r="362" spans="1:13" ht="24.75" customHeight="1" x14ac:dyDescent="0.25">
      <c r="A362" s="133" t="s">
        <v>817</v>
      </c>
      <c r="B362" s="134"/>
      <c r="C362" s="37" t="s">
        <v>818</v>
      </c>
      <c r="D362" s="71" t="s">
        <v>27</v>
      </c>
      <c r="E362" s="11">
        <v>7155.1200000000008</v>
      </c>
      <c r="F362" s="11">
        <v>7155.1200000000008</v>
      </c>
      <c r="G362" s="11">
        <v>0</v>
      </c>
      <c r="H362" s="11">
        <v>263.89500000000004</v>
      </c>
      <c r="I362" s="11">
        <v>263.89500000000004</v>
      </c>
      <c r="J362" s="11">
        <v>0</v>
      </c>
      <c r="K362" s="11">
        <v>132778.89315000002</v>
      </c>
      <c r="L362" s="11">
        <v>132778.89315000002</v>
      </c>
      <c r="M362" s="11">
        <v>0</v>
      </c>
    </row>
    <row r="363" spans="1:13" ht="24" customHeight="1" x14ac:dyDescent="0.25">
      <c r="A363" s="136" t="s">
        <v>819</v>
      </c>
      <c r="B363" s="137"/>
      <c r="C363" s="18" t="s">
        <v>820</v>
      </c>
      <c r="D363" s="19" t="s">
        <v>27</v>
      </c>
      <c r="E363" s="11">
        <v>42872.237940000006</v>
      </c>
      <c r="F363" s="11">
        <v>33676.400570000005</v>
      </c>
      <c r="G363" s="11">
        <v>9195.8373700000011</v>
      </c>
      <c r="H363" s="11">
        <v>33287.206170000005</v>
      </c>
      <c r="I363" s="11">
        <v>7000.8116300000002</v>
      </c>
      <c r="J363" s="11">
        <v>26286.394540000001</v>
      </c>
      <c r="K363" s="11">
        <v>905254.52543000004</v>
      </c>
      <c r="L363" s="11">
        <v>474727.53289000003</v>
      </c>
      <c r="M363" s="11">
        <v>430526.99254000001</v>
      </c>
    </row>
    <row r="364" spans="1:13" ht="24.75" customHeight="1" x14ac:dyDescent="0.25">
      <c r="A364" s="7" t="s">
        <v>821</v>
      </c>
      <c r="B364" s="20" t="s">
        <v>822</v>
      </c>
      <c r="C364" s="15" t="s">
        <v>823</v>
      </c>
      <c r="D364" s="20" t="s">
        <v>31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0.53436000000000006</v>
      </c>
      <c r="L364" s="11">
        <v>0.53436000000000006</v>
      </c>
      <c r="M364" s="11">
        <v>0</v>
      </c>
    </row>
    <row r="365" spans="1:13" ht="24" customHeight="1" x14ac:dyDescent="0.25">
      <c r="A365" s="124" t="s">
        <v>824</v>
      </c>
      <c r="B365" s="123"/>
      <c r="C365" s="16" t="s">
        <v>825</v>
      </c>
      <c r="D365" s="28" t="s">
        <v>27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0.53436000000000006</v>
      </c>
      <c r="L365" s="11">
        <v>0.53436000000000006</v>
      </c>
      <c r="M365" s="11">
        <v>0</v>
      </c>
    </row>
    <row r="366" spans="1:13" ht="22.5" customHeight="1" x14ac:dyDescent="0.25">
      <c r="A366" s="20" t="s">
        <v>826</v>
      </c>
      <c r="B366" s="7" t="s">
        <v>827</v>
      </c>
      <c r="C366" s="14" t="s">
        <v>828</v>
      </c>
      <c r="D366" s="7" t="s">
        <v>31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37.341560000000001</v>
      </c>
      <c r="L366" s="11">
        <v>37.341560000000001</v>
      </c>
      <c r="M366" s="11">
        <v>0</v>
      </c>
    </row>
    <row r="367" spans="1:13" ht="13.5" customHeight="1" x14ac:dyDescent="0.25">
      <c r="A367" s="7" t="s">
        <v>829</v>
      </c>
      <c r="B367" s="13" t="s">
        <v>830</v>
      </c>
      <c r="C367" s="15" t="s">
        <v>831</v>
      </c>
      <c r="D367" s="13" t="s">
        <v>31</v>
      </c>
      <c r="E367" s="11">
        <v>0</v>
      </c>
      <c r="F367" s="11">
        <v>0</v>
      </c>
      <c r="G367" s="11">
        <v>0</v>
      </c>
      <c r="H367" s="11">
        <v>9.4912800000000015</v>
      </c>
      <c r="I367" s="11">
        <v>9.4912800000000015</v>
      </c>
      <c r="J367" s="11">
        <v>0</v>
      </c>
      <c r="K367" s="11">
        <v>3260.2595800000004</v>
      </c>
      <c r="L367" s="11">
        <v>3260.2595800000004</v>
      </c>
      <c r="M367" s="11">
        <v>0</v>
      </c>
    </row>
    <row r="368" spans="1:13" ht="23.25" customHeight="1" x14ac:dyDescent="0.25">
      <c r="A368" s="124" t="s">
        <v>832</v>
      </c>
      <c r="B368" s="123"/>
      <c r="C368" s="16" t="s">
        <v>833</v>
      </c>
      <c r="D368" s="17" t="s">
        <v>27</v>
      </c>
      <c r="E368" s="11">
        <v>0</v>
      </c>
      <c r="F368" s="11">
        <v>0</v>
      </c>
      <c r="G368" s="11">
        <v>0</v>
      </c>
      <c r="H368" s="11">
        <v>9.4912800000000015</v>
      </c>
      <c r="I368" s="11">
        <v>9.4912800000000015</v>
      </c>
      <c r="J368" s="11">
        <v>0</v>
      </c>
      <c r="K368" s="11">
        <v>3297.6011400000002</v>
      </c>
      <c r="L368" s="11">
        <v>3297.6011400000002</v>
      </c>
      <c r="M368" s="11">
        <v>0</v>
      </c>
    </row>
    <row r="369" spans="1:13" ht="23.25" customHeight="1" x14ac:dyDescent="0.25">
      <c r="A369" s="132" t="s">
        <v>834</v>
      </c>
      <c r="B369" s="123"/>
      <c r="C369" s="18" t="s">
        <v>835</v>
      </c>
      <c r="D369" s="19" t="s">
        <v>27</v>
      </c>
      <c r="E369" s="11">
        <v>0</v>
      </c>
      <c r="F369" s="11">
        <v>0</v>
      </c>
      <c r="G369" s="11">
        <v>0</v>
      </c>
      <c r="H369" s="11">
        <v>9.4912800000000015</v>
      </c>
      <c r="I369" s="11">
        <v>9.4912800000000015</v>
      </c>
      <c r="J369" s="11">
        <v>0</v>
      </c>
      <c r="K369" s="11">
        <v>3298.1355000000003</v>
      </c>
      <c r="L369" s="11">
        <v>3298.1355000000003</v>
      </c>
      <c r="M369" s="11">
        <v>0</v>
      </c>
    </row>
    <row r="370" spans="1:13" ht="14.25" customHeight="1" x14ac:dyDescent="0.25">
      <c r="A370" s="20" t="s">
        <v>836</v>
      </c>
      <c r="B370" s="7" t="s">
        <v>837</v>
      </c>
      <c r="C370" s="15" t="s">
        <v>838</v>
      </c>
      <c r="D370" s="7" t="s">
        <v>31</v>
      </c>
      <c r="E370" s="26">
        <v>6.0000000000000001E-3</v>
      </c>
      <c r="F370" s="26">
        <v>6.0000000000000001E-3</v>
      </c>
      <c r="G370" s="26">
        <v>0</v>
      </c>
      <c r="H370" s="26">
        <v>1E-3</v>
      </c>
      <c r="I370" s="26">
        <v>1E-3</v>
      </c>
      <c r="J370" s="26">
        <v>0</v>
      </c>
      <c r="K370" s="26">
        <v>0.13500000000000001</v>
      </c>
      <c r="L370" s="26">
        <v>0.13500000000000001</v>
      </c>
      <c r="M370" s="12">
        <v>0</v>
      </c>
    </row>
    <row r="371" spans="1:13" ht="21.75" customHeight="1" x14ac:dyDescent="0.25">
      <c r="A371" s="124" t="s">
        <v>839</v>
      </c>
      <c r="B371" s="123"/>
      <c r="C371" s="40" t="s">
        <v>840</v>
      </c>
      <c r="D371" s="48" t="s">
        <v>27</v>
      </c>
      <c r="E371" s="30">
        <v>6.0000000000000001E-3</v>
      </c>
      <c r="F371" s="74">
        <v>6.0000000000000001E-3</v>
      </c>
      <c r="G371" s="30">
        <v>0</v>
      </c>
      <c r="H371" s="74">
        <v>1E-3</v>
      </c>
      <c r="I371" s="30">
        <v>1E-3</v>
      </c>
      <c r="J371" s="74">
        <v>0</v>
      </c>
      <c r="K371" s="30">
        <v>0.13500000000000001</v>
      </c>
      <c r="L371" s="29">
        <v>0.13500000000000001</v>
      </c>
      <c r="M371" s="53">
        <v>0</v>
      </c>
    </row>
    <row r="372" spans="1:13" ht="14.25" customHeight="1" x14ac:dyDescent="0.25">
      <c r="A372" s="49" t="s">
        <v>841</v>
      </c>
      <c r="B372" s="20" t="s">
        <v>842</v>
      </c>
      <c r="C372" s="50" t="s">
        <v>843</v>
      </c>
      <c r="D372" s="20" t="s">
        <v>31</v>
      </c>
      <c r="E372" s="75">
        <v>0</v>
      </c>
      <c r="F372" s="54">
        <v>0</v>
      </c>
      <c r="G372" s="75">
        <v>0</v>
      </c>
      <c r="H372" s="54">
        <v>0</v>
      </c>
      <c r="I372" s="75">
        <v>0</v>
      </c>
      <c r="J372" s="54">
        <v>0</v>
      </c>
      <c r="K372" s="75">
        <v>200000</v>
      </c>
      <c r="L372" s="26">
        <v>200000</v>
      </c>
      <c r="M372" s="12">
        <v>0</v>
      </c>
    </row>
    <row r="373" spans="1:13" ht="14.25" customHeight="1" x14ac:dyDescent="0.25">
      <c r="A373" s="20" t="s">
        <v>844</v>
      </c>
      <c r="B373" s="49" t="s">
        <v>845</v>
      </c>
      <c r="C373" s="15" t="s">
        <v>846</v>
      </c>
      <c r="D373" s="49" t="s">
        <v>31</v>
      </c>
      <c r="E373" s="26">
        <v>1.2789999999999999</v>
      </c>
      <c r="F373" s="75">
        <v>1.2789999999999999</v>
      </c>
      <c r="G373" s="26">
        <v>0</v>
      </c>
      <c r="H373" s="75">
        <v>1.298</v>
      </c>
      <c r="I373" s="26">
        <v>1.298</v>
      </c>
      <c r="J373" s="75">
        <v>0</v>
      </c>
      <c r="K373" s="26">
        <v>22.039000000000001</v>
      </c>
      <c r="L373" s="54">
        <v>22.039000000000001</v>
      </c>
      <c r="M373" s="12">
        <v>0</v>
      </c>
    </row>
    <row r="374" spans="1:13" ht="24" customHeight="1" x14ac:dyDescent="0.25">
      <c r="A374" s="124" t="s">
        <v>847</v>
      </c>
      <c r="B374" s="123"/>
      <c r="C374" s="40" t="s">
        <v>848</v>
      </c>
      <c r="D374" s="51" t="s">
        <v>27</v>
      </c>
      <c r="E374" s="30">
        <v>1.2789999999999999</v>
      </c>
      <c r="F374" s="92">
        <v>1.2789999999999999</v>
      </c>
      <c r="G374" s="30">
        <v>0</v>
      </c>
      <c r="H374" s="92">
        <v>1.298</v>
      </c>
      <c r="I374" s="30">
        <v>1.298</v>
      </c>
      <c r="J374" s="92">
        <v>0</v>
      </c>
      <c r="K374" s="30">
        <v>200022.03899999999</v>
      </c>
      <c r="L374" s="29">
        <v>200022.03899999999</v>
      </c>
      <c r="M374" s="53">
        <v>0</v>
      </c>
    </row>
    <row r="375" spans="1:13" ht="14.25" customHeight="1" x14ac:dyDescent="0.25">
      <c r="A375" s="49" t="s">
        <v>849</v>
      </c>
      <c r="B375" s="20" t="s">
        <v>850</v>
      </c>
      <c r="C375" s="50" t="s">
        <v>851</v>
      </c>
      <c r="D375" s="20" t="s">
        <v>31</v>
      </c>
      <c r="E375" s="75">
        <v>0</v>
      </c>
      <c r="F375" s="54">
        <v>0</v>
      </c>
      <c r="G375" s="75">
        <v>0</v>
      </c>
      <c r="H375" s="54">
        <v>0</v>
      </c>
      <c r="I375" s="75">
        <v>0</v>
      </c>
      <c r="J375" s="54">
        <v>0</v>
      </c>
      <c r="K375" s="75">
        <v>0.75</v>
      </c>
      <c r="L375" s="26">
        <v>0.75</v>
      </c>
      <c r="M375" s="12">
        <v>0</v>
      </c>
    </row>
    <row r="376" spans="1:13" ht="14.25" customHeight="1" x14ac:dyDescent="0.25">
      <c r="A376" s="20" t="s">
        <v>852</v>
      </c>
      <c r="B376" s="49" t="s">
        <v>853</v>
      </c>
      <c r="C376" s="15" t="s">
        <v>854</v>
      </c>
      <c r="D376" s="49" t="s">
        <v>31</v>
      </c>
      <c r="E376" s="26">
        <v>0</v>
      </c>
      <c r="F376" s="75">
        <v>0</v>
      </c>
      <c r="G376" s="26">
        <v>0</v>
      </c>
      <c r="H376" s="75">
        <v>4.8000000000000001E-2</v>
      </c>
      <c r="I376" s="26">
        <v>4.8000000000000001E-2</v>
      </c>
      <c r="J376" s="75">
        <v>0</v>
      </c>
      <c r="K376" s="26">
        <v>1.0389999999999999</v>
      </c>
      <c r="L376" s="26">
        <v>1.0389999999999999</v>
      </c>
      <c r="M376" s="12">
        <v>0</v>
      </c>
    </row>
    <row r="377" spans="1:13" ht="22.5" customHeight="1" x14ac:dyDescent="0.25">
      <c r="A377" s="124" t="s">
        <v>855</v>
      </c>
      <c r="B377" s="123"/>
      <c r="C377" s="40" t="s">
        <v>856</v>
      </c>
      <c r="D377" s="51" t="s">
        <v>27</v>
      </c>
      <c r="E377" s="30">
        <v>0</v>
      </c>
      <c r="F377" s="92">
        <v>0</v>
      </c>
      <c r="G377" s="30">
        <v>0</v>
      </c>
      <c r="H377" s="92">
        <v>4.8000000000000001E-2</v>
      </c>
      <c r="I377" s="30">
        <v>4.8000000000000001E-2</v>
      </c>
      <c r="J377" s="92">
        <v>0</v>
      </c>
      <c r="K377" s="30">
        <v>1.7889999999999999</v>
      </c>
      <c r="L377" s="29">
        <v>1.7889999999999999</v>
      </c>
      <c r="M377" s="53">
        <v>0</v>
      </c>
    </row>
    <row r="378" spans="1:13" ht="14.25" customHeight="1" x14ac:dyDescent="0.25">
      <c r="A378" s="49" t="s">
        <v>857</v>
      </c>
      <c r="B378" s="20" t="s">
        <v>858</v>
      </c>
      <c r="C378" s="50" t="s">
        <v>859</v>
      </c>
      <c r="D378" s="20" t="s">
        <v>31</v>
      </c>
      <c r="E378" s="75">
        <v>2.8000000000000001E-2</v>
      </c>
      <c r="F378" s="54">
        <v>2.8000000000000001E-2</v>
      </c>
      <c r="G378" s="75">
        <v>0</v>
      </c>
      <c r="H378" s="54">
        <v>0.69399999999999995</v>
      </c>
      <c r="I378" s="75">
        <v>0.69399999999999995</v>
      </c>
      <c r="J378" s="54">
        <v>0</v>
      </c>
      <c r="K378" s="75">
        <v>6.0579999999999998</v>
      </c>
      <c r="L378" s="54">
        <v>6.0579999999999998</v>
      </c>
      <c r="M378" s="12">
        <v>0</v>
      </c>
    </row>
    <row r="379" spans="1:13" ht="14.25" customHeight="1" x14ac:dyDescent="0.25">
      <c r="A379" s="20" t="s">
        <v>860</v>
      </c>
      <c r="B379" s="49" t="s">
        <v>861</v>
      </c>
      <c r="C379" s="21" t="s">
        <v>862</v>
      </c>
      <c r="D379" s="49" t="s">
        <v>31</v>
      </c>
      <c r="E379" s="26">
        <v>0.02</v>
      </c>
      <c r="F379" s="75">
        <v>0.02</v>
      </c>
      <c r="G379" s="26">
        <v>0</v>
      </c>
      <c r="H379" s="75">
        <v>0</v>
      </c>
      <c r="I379" s="26">
        <v>0</v>
      </c>
      <c r="J379" s="75">
        <v>0</v>
      </c>
      <c r="K379" s="26">
        <v>0.02</v>
      </c>
      <c r="L379" s="26">
        <v>0.02</v>
      </c>
      <c r="M379" s="12">
        <v>0</v>
      </c>
    </row>
    <row r="380" spans="1:13" ht="14.25" customHeight="1" x14ac:dyDescent="0.25">
      <c r="A380" s="7" t="s">
        <v>863</v>
      </c>
      <c r="B380" s="7" t="s">
        <v>864</v>
      </c>
      <c r="C380" s="15" t="s">
        <v>865</v>
      </c>
      <c r="D380" s="7" t="s">
        <v>31</v>
      </c>
      <c r="E380" s="26">
        <v>1.4079999999999999</v>
      </c>
      <c r="F380" s="26">
        <v>1.4079999999999999</v>
      </c>
      <c r="G380" s="26">
        <v>0</v>
      </c>
      <c r="H380" s="26">
        <v>1.6120000000000001</v>
      </c>
      <c r="I380" s="26">
        <v>1.6120000000000001</v>
      </c>
      <c r="J380" s="26">
        <v>0</v>
      </c>
      <c r="K380" s="26">
        <v>1.724</v>
      </c>
      <c r="L380" s="26">
        <v>1.724</v>
      </c>
      <c r="M380" s="12">
        <v>0</v>
      </c>
    </row>
    <row r="381" spans="1:13" ht="25.5" customHeight="1" x14ac:dyDescent="0.25">
      <c r="A381" s="124" t="s">
        <v>866</v>
      </c>
      <c r="B381" s="123"/>
      <c r="C381" s="16" t="s">
        <v>867</v>
      </c>
      <c r="D381" s="17" t="s">
        <v>27</v>
      </c>
      <c r="E381" s="29">
        <v>1.456</v>
      </c>
      <c r="F381" s="29">
        <v>1.456</v>
      </c>
      <c r="G381" s="29">
        <v>0</v>
      </c>
      <c r="H381" s="29">
        <v>2.306</v>
      </c>
      <c r="I381" s="29">
        <v>2.306</v>
      </c>
      <c r="J381" s="29">
        <v>0</v>
      </c>
      <c r="K381" s="29">
        <v>7.8019999999999996</v>
      </c>
      <c r="L381" s="29">
        <v>7.8019999999999996</v>
      </c>
      <c r="M381" s="53">
        <v>0</v>
      </c>
    </row>
    <row r="382" spans="1:13" ht="22.5" customHeight="1" x14ac:dyDescent="0.25">
      <c r="A382" s="111" t="s">
        <v>868</v>
      </c>
      <c r="B382" s="112"/>
      <c r="C382" s="32" t="s">
        <v>869</v>
      </c>
      <c r="D382" s="33" t="s">
        <v>27</v>
      </c>
      <c r="E382" s="58">
        <v>2.7410000000000001</v>
      </c>
      <c r="F382" s="58">
        <v>2.7410000000000001</v>
      </c>
      <c r="G382" s="58">
        <v>0</v>
      </c>
      <c r="H382" s="58">
        <v>3.653</v>
      </c>
      <c r="I382" s="58">
        <v>3.653</v>
      </c>
      <c r="J382" s="58">
        <v>0</v>
      </c>
      <c r="K382" s="58">
        <v>200031.76500000001</v>
      </c>
      <c r="L382" s="59">
        <v>200031.76500000001</v>
      </c>
      <c r="M382" s="60">
        <v>0</v>
      </c>
    </row>
    <row r="383" spans="1:13" ht="14.25" customHeight="1" x14ac:dyDescent="0.25">
      <c r="A383" s="113" t="s">
        <v>870</v>
      </c>
      <c r="B383" s="114"/>
      <c r="C383" s="61" t="s">
        <v>871</v>
      </c>
      <c r="D383" s="33" t="s">
        <v>27</v>
      </c>
      <c r="E383" s="58">
        <v>116688.4973</v>
      </c>
      <c r="F383" s="58">
        <v>105788.74093</v>
      </c>
      <c r="G383" s="58">
        <v>10899.756369999999</v>
      </c>
      <c r="H383" s="58">
        <v>93453.220740000004</v>
      </c>
      <c r="I383" s="58">
        <v>62281.089200000002</v>
      </c>
      <c r="J383" s="58">
        <v>31172.131539999998</v>
      </c>
      <c r="K383" s="58">
        <v>1223237.8204000001</v>
      </c>
      <c r="L383" s="58">
        <v>711866.27286000003</v>
      </c>
      <c r="M383" s="62">
        <v>511371.54754</v>
      </c>
    </row>
    <row r="384" spans="1:13" ht="14.45" customHeight="1" x14ac:dyDescent="0.25">
      <c r="A384" s="118" t="s">
        <v>872</v>
      </c>
      <c r="B384" s="119"/>
      <c r="C384" s="120"/>
      <c r="D384" s="19" t="s">
        <v>27</v>
      </c>
      <c r="E384" s="46">
        <v>116688.4973</v>
      </c>
      <c r="F384" s="46">
        <v>105788.74093</v>
      </c>
      <c r="G384" s="46">
        <v>10899.756369999999</v>
      </c>
      <c r="H384" s="46">
        <v>93453.220740000004</v>
      </c>
      <c r="I384" s="46">
        <v>62281.089200000002</v>
      </c>
      <c r="J384" s="46">
        <v>31172.131539999998</v>
      </c>
      <c r="K384" s="46">
        <v>1223237.8204000001</v>
      </c>
      <c r="L384" s="46">
        <v>711866.27286000003</v>
      </c>
      <c r="M384" s="109">
        <v>511371.54754</v>
      </c>
    </row>
    <row r="385" spans="1:13" ht="14.25" customHeight="1" x14ac:dyDescent="0.25">
      <c r="A385" s="45" t="s">
        <v>27</v>
      </c>
      <c r="B385" s="121" t="s">
        <v>789</v>
      </c>
      <c r="C385" s="122"/>
      <c r="D385" s="122"/>
      <c r="E385" s="130"/>
      <c r="F385" s="130"/>
      <c r="G385" s="130"/>
      <c r="H385" s="130"/>
      <c r="I385" s="130"/>
      <c r="J385" s="130"/>
      <c r="K385" s="130"/>
      <c r="L385" s="130"/>
      <c r="M385" s="131"/>
    </row>
    <row r="386" spans="1:13" ht="14.25" customHeight="1" x14ac:dyDescent="0.25">
      <c r="A386" s="7" t="s">
        <v>873</v>
      </c>
      <c r="B386" s="8" t="s">
        <v>874</v>
      </c>
      <c r="C386" s="9" t="s">
        <v>875</v>
      </c>
      <c r="D386" s="8" t="s">
        <v>31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544310.88803000003</v>
      </c>
      <c r="L386" s="11">
        <v>544310.88803000003</v>
      </c>
      <c r="M386" s="11">
        <v>0</v>
      </c>
    </row>
    <row r="387" spans="1:13" ht="24.75" customHeight="1" x14ac:dyDescent="0.25">
      <c r="A387" s="124" t="s">
        <v>876</v>
      </c>
      <c r="B387" s="123"/>
      <c r="C387" s="16" t="s">
        <v>875</v>
      </c>
      <c r="D387" s="28" t="s">
        <v>27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544310.88803000003</v>
      </c>
      <c r="L387" s="11">
        <v>544310.88803000003</v>
      </c>
      <c r="M387" s="11">
        <v>0</v>
      </c>
    </row>
    <row r="388" spans="1:13" ht="21.2" customHeight="1" x14ac:dyDescent="0.25">
      <c r="A388" s="20" t="s">
        <v>877</v>
      </c>
      <c r="B388" s="7" t="s">
        <v>878</v>
      </c>
      <c r="C388" s="9" t="s">
        <v>879</v>
      </c>
      <c r="D388" s="7" t="s">
        <v>31</v>
      </c>
      <c r="E388" s="11">
        <v>42071.887910000005</v>
      </c>
      <c r="F388" s="11">
        <v>42071.887910000005</v>
      </c>
      <c r="G388" s="11">
        <v>0</v>
      </c>
      <c r="H388" s="11">
        <v>42071.887890000005</v>
      </c>
      <c r="I388" s="11">
        <v>42071.887890000005</v>
      </c>
      <c r="J388" s="11">
        <v>0</v>
      </c>
      <c r="K388" s="11">
        <v>0</v>
      </c>
      <c r="L388" s="11">
        <v>0</v>
      </c>
      <c r="M388" s="11">
        <v>0</v>
      </c>
    </row>
    <row r="389" spans="1:13" ht="23.45" customHeight="1" x14ac:dyDescent="0.25">
      <c r="A389" s="124" t="s">
        <v>880</v>
      </c>
      <c r="B389" s="123"/>
      <c r="C389" s="16" t="s">
        <v>879</v>
      </c>
      <c r="D389" s="17" t="s">
        <v>27</v>
      </c>
      <c r="E389" s="11">
        <v>42071.887910000005</v>
      </c>
      <c r="F389" s="11">
        <v>42071.887910000005</v>
      </c>
      <c r="G389" s="11">
        <v>0</v>
      </c>
      <c r="H389" s="11">
        <v>42071.887890000005</v>
      </c>
      <c r="I389" s="11">
        <v>42071.887890000005</v>
      </c>
      <c r="J389" s="11">
        <v>0</v>
      </c>
      <c r="K389" s="11">
        <v>0</v>
      </c>
      <c r="L389" s="11">
        <v>0</v>
      </c>
      <c r="M389" s="11">
        <v>0</v>
      </c>
    </row>
    <row r="390" spans="1:13" ht="26.25" customHeight="1" x14ac:dyDescent="0.25">
      <c r="A390" s="111" t="s">
        <v>881</v>
      </c>
      <c r="B390" s="112"/>
      <c r="C390" s="32" t="s">
        <v>882</v>
      </c>
      <c r="D390" s="33" t="s">
        <v>27</v>
      </c>
      <c r="E390" s="11">
        <v>42071.887910000005</v>
      </c>
      <c r="F390" s="11">
        <v>42071.887910000005</v>
      </c>
      <c r="G390" s="11">
        <v>0</v>
      </c>
      <c r="H390" s="11">
        <v>42071.887890000005</v>
      </c>
      <c r="I390" s="11">
        <v>42071.887890000005</v>
      </c>
      <c r="J390" s="11">
        <v>0</v>
      </c>
      <c r="K390" s="11">
        <v>544310.88803000003</v>
      </c>
      <c r="L390" s="11">
        <v>544310.88803000003</v>
      </c>
      <c r="M390" s="11">
        <v>0</v>
      </c>
    </row>
    <row r="391" spans="1:13" ht="14.25" customHeight="1" x14ac:dyDescent="0.25">
      <c r="A391" s="113" t="s">
        <v>870</v>
      </c>
      <c r="B391" s="114"/>
      <c r="C391" s="61" t="s">
        <v>871</v>
      </c>
      <c r="D391" s="33" t="s">
        <v>27</v>
      </c>
      <c r="E391" s="11">
        <v>42071.887910000005</v>
      </c>
      <c r="F391" s="11">
        <v>42071.887910000005</v>
      </c>
      <c r="G391" s="11">
        <v>0</v>
      </c>
      <c r="H391" s="11">
        <v>42071.887890000005</v>
      </c>
      <c r="I391" s="11">
        <v>42071.887890000005</v>
      </c>
      <c r="J391" s="11">
        <v>0</v>
      </c>
      <c r="K391" s="11">
        <v>544310.88803000003</v>
      </c>
      <c r="L391" s="11">
        <v>544310.88803000003</v>
      </c>
      <c r="M391" s="11">
        <v>0</v>
      </c>
    </row>
    <row r="392" spans="1:13" ht="14.45" customHeight="1" x14ac:dyDescent="0.25">
      <c r="A392" s="115" t="s">
        <v>883</v>
      </c>
      <c r="B392" s="116"/>
      <c r="C392" s="114"/>
      <c r="D392" s="33" t="s">
        <v>27</v>
      </c>
      <c r="E392" s="36">
        <f>E391</f>
        <v>42071.887910000005</v>
      </c>
      <c r="F392" s="36">
        <f t="shared" ref="F392:M392" si="7">F391</f>
        <v>42071.887910000005</v>
      </c>
      <c r="G392" s="36">
        <f t="shared" si="7"/>
        <v>0</v>
      </c>
      <c r="H392" s="36">
        <f t="shared" si="7"/>
        <v>42071.887890000005</v>
      </c>
      <c r="I392" s="36">
        <f t="shared" si="7"/>
        <v>42071.887890000005</v>
      </c>
      <c r="J392" s="36">
        <f t="shared" si="7"/>
        <v>0</v>
      </c>
      <c r="K392" s="36">
        <f t="shared" si="7"/>
        <v>544310.88803000003</v>
      </c>
      <c r="L392" s="36">
        <f t="shared" si="7"/>
        <v>544310.88803000003</v>
      </c>
      <c r="M392" s="36">
        <f t="shared" si="7"/>
        <v>0</v>
      </c>
    </row>
    <row r="393" spans="1:13" s="70" customFormat="1" ht="14.45" customHeight="1" x14ac:dyDescent="0.25">
      <c r="A393" s="125" t="s">
        <v>884</v>
      </c>
      <c r="B393" s="126"/>
      <c r="C393" s="127"/>
      <c r="D393" s="110" t="s">
        <v>27</v>
      </c>
      <c r="E393" s="100">
        <v>158760.38521000001</v>
      </c>
      <c r="F393" s="100">
        <v>147860.62884000002</v>
      </c>
      <c r="G393" s="100">
        <v>10899.756370000001</v>
      </c>
      <c r="H393" s="100">
        <v>135525.10863</v>
      </c>
      <c r="I393" s="100">
        <v>104352.97709000001</v>
      </c>
      <c r="J393" s="100">
        <v>31172.131540000002</v>
      </c>
      <c r="K393" s="100">
        <v>1767548.7084300001</v>
      </c>
      <c r="L393" s="100">
        <v>1256177.1608900002</v>
      </c>
      <c r="M393" s="100">
        <v>511371.54754000006</v>
      </c>
    </row>
    <row r="394" spans="1:13" ht="14.25" customHeight="1" x14ac:dyDescent="0.25">
      <c r="A394" s="6" t="s">
        <v>27</v>
      </c>
      <c r="B394" s="121" t="s">
        <v>789</v>
      </c>
      <c r="C394" s="122"/>
      <c r="D394" s="122"/>
      <c r="E394" s="128"/>
      <c r="F394" s="128"/>
      <c r="G394" s="128"/>
      <c r="H394" s="128"/>
      <c r="I394" s="128"/>
      <c r="J394" s="128"/>
      <c r="K394" s="128"/>
      <c r="L394" s="128"/>
      <c r="M394" s="129"/>
    </row>
    <row r="395" spans="1:13" ht="16.5" customHeight="1" x14ac:dyDescent="0.25">
      <c r="A395" s="7" t="s">
        <v>885</v>
      </c>
      <c r="B395" s="8" t="s">
        <v>886</v>
      </c>
      <c r="C395" s="9" t="s">
        <v>887</v>
      </c>
      <c r="D395" s="8" t="s">
        <v>65</v>
      </c>
      <c r="E395" s="11">
        <v>377.41200000000003</v>
      </c>
      <c r="F395" s="11">
        <v>377.41200000000003</v>
      </c>
      <c r="G395" s="11">
        <v>0</v>
      </c>
      <c r="H395" s="11">
        <v>76393.200000000012</v>
      </c>
      <c r="I395" s="11">
        <v>76393.200000000012</v>
      </c>
      <c r="J395" s="11">
        <v>0</v>
      </c>
      <c r="K395" s="11">
        <v>544310.88803000003</v>
      </c>
      <c r="L395" s="11">
        <v>544310.88803000003</v>
      </c>
      <c r="M395" s="11">
        <v>0</v>
      </c>
    </row>
    <row r="396" spans="1:13" ht="28.5" customHeight="1" x14ac:dyDescent="0.25">
      <c r="A396" s="124" t="s">
        <v>888</v>
      </c>
      <c r="B396" s="123"/>
      <c r="C396" s="16" t="s">
        <v>889</v>
      </c>
      <c r="D396" s="17" t="s">
        <v>27</v>
      </c>
      <c r="E396" s="11">
        <v>377.41200000000003</v>
      </c>
      <c r="F396" s="11">
        <v>377.41200000000003</v>
      </c>
      <c r="G396" s="11">
        <v>0</v>
      </c>
      <c r="H396" s="11">
        <v>76393.200000000012</v>
      </c>
      <c r="I396" s="11">
        <v>76393.200000000012</v>
      </c>
      <c r="J396" s="11">
        <v>0</v>
      </c>
      <c r="K396" s="11">
        <v>544310.88803000003</v>
      </c>
      <c r="L396" s="11">
        <v>544310.88803000003</v>
      </c>
      <c r="M396" s="11">
        <v>0</v>
      </c>
    </row>
    <row r="397" spans="1:13" ht="22.5" customHeight="1" x14ac:dyDescent="0.25">
      <c r="A397" s="111" t="s">
        <v>795</v>
      </c>
      <c r="B397" s="112"/>
      <c r="C397" s="32" t="s">
        <v>796</v>
      </c>
      <c r="D397" s="33" t="s">
        <v>27</v>
      </c>
      <c r="E397" s="11">
        <v>377.41200000000003</v>
      </c>
      <c r="F397" s="11">
        <v>377.41200000000003</v>
      </c>
      <c r="G397" s="11">
        <v>0</v>
      </c>
      <c r="H397" s="11">
        <v>76393.200000000012</v>
      </c>
      <c r="I397" s="11">
        <v>76393.200000000012</v>
      </c>
      <c r="J397" s="11">
        <v>0</v>
      </c>
      <c r="K397" s="11">
        <v>544310.88803000003</v>
      </c>
      <c r="L397" s="11">
        <v>544310.88803000003</v>
      </c>
      <c r="M397" s="11">
        <v>0</v>
      </c>
    </row>
    <row r="398" spans="1:13" ht="14.25" customHeight="1" x14ac:dyDescent="0.25">
      <c r="A398" s="113" t="s">
        <v>870</v>
      </c>
      <c r="B398" s="114"/>
      <c r="C398" s="61" t="s">
        <v>871</v>
      </c>
      <c r="D398" s="33" t="s">
        <v>27</v>
      </c>
      <c r="E398" s="58">
        <v>377.41199999999998</v>
      </c>
      <c r="F398" s="58">
        <v>377.41199999999998</v>
      </c>
      <c r="G398" s="58">
        <v>0</v>
      </c>
      <c r="H398" s="58">
        <v>76393.2</v>
      </c>
      <c r="I398" s="58">
        <v>76393.2</v>
      </c>
      <c r="J398" s="58">
        <v>0</v>
      </c>
      <c r="K398" s="58">
        <v>544310.88803000003</v>
      </c>
      <c r="L398" s="58">
        <v>544310.88803000003</v>
      </c>
      <c r="M398" s="62">
        <v>0</v>
      </c>
    </row>
    <row r="399" spans="1:13" ht="14.45" customHeight="1" x14ac:dyDescent="0.25">
      <c r="A399" s="118" t="s">
        <v>890</v>
      </c>
      <c r="B399" s="119"/>
      <c r="C399" s="120"/>
      <c r="D399" s="19" t="s">
        <v>27</v>
      </c>
      <c r="E399" s="46">
        <v>377.41199999999998</v>
      </c>
      <c r="F399" s="46">
        <v>377.41199999999998</v>
      </c>
      <c r="G399" s="46">
        <v>0</v>
      </c>
      <c r="H399" s="46">
        <v>76393.2</v>
      </c>
      <c r="I399" s="46">
        <v>76393.2</v>
      </c>
      <c r="J399" s="46">
        <v>0</v>
      </c>
      <c r="K399" s="46">
        <v>544310.88803000003</v>
      </c>
      <c r="L399" s="46">
        <v>544310.88803000003</v>
      </c>
      <c r="M399" s="109">
        <v>0</v>
      </c>
    </row>
    <row r="400" spans="1:13" ht="14.25" customHeight="1" x14ac:dyDescent="0.25">
      <c r="A400" s="6" t="s">
        <v>27</v>
      </c>
      <c r="B400" s="121" t="s">
        <v>789</v>
      </c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3"/>
    </row>
    <row r="401" spans="1:13" ht="14.25" customHeight="1" x14ac:dyDescent="0.25">
      <c r="A401" s="7" t="s">
        <v>891</v>
      </c>
      <c r="B401" s="7" t="s">
        <v>874</v>
      </c>
      <c r="C401" s="15" t="s">
        <v>875</v>
      </c>
      <c r="D401" s="7" t="s">
        <v>65</v>
      </c>
      <c r="E401" s="11">
        <v>172333.27644000002</v>
      </c>
      <c r="F401" s="11">
        <v>141161.14492000002</v>
      </c>
      <c r="G401" s="11">
        <v>31172.131520000003</v>
      </c>
      <c r="H401" s="11">
        <v>119563.1683</v>
      </c>
      <c r="I401" s="11">
        <v>108663.41193</v>
      </c>
      <c r="J401" s="11">
        <v>10899.756370000001</v>
      </c>
      <c r="K401" s="11">
        <v>1019907.9199000001</v>
      </c>
      <c r="L401" s="11">
        <v>508536.37236000004</v>
      </c>
      <c r="M401" s="11">
        <v>511371.54754000006</v>
      </c>
    </row>
    <row r="402" spans="1:13" ht="23.25" customHeight="1" x14ac:dyDescent="0.25">
      <c r="A402" s="124" t="s">
        <v>876</v>
      </c>
      <c r="B402" s="123"/>
      <c r="C402" s="16" t="s">
        <v>875</v>
      </c>
      <c r="D402" s="28" t="s">
        <v>27</v>
      </c>
      <c r="E402" s="11">
        <v>172333.27644000002</v>
      </c>
      <c r="F402" s="11">
        <v>141161.14492000002</v>
      </c>
      <c r="G402" s="11">
        <v>31172.131520000003</v>
      </c>
      <c r="H402" s="11">
        <v>119563.1683</v>
      </c>
      <c r="I402" s="11">
        <v>108663.41193</v>
      </c>
      <c r="J402" s="11">
        <v>10899.756370000001</v>
      </c>
      <c r="K402" s="11">
        <v>1019907.9199000001</v>
      </c>
      <c r="L402" s="11">
        <v>508536.37236000004</v>
      </c>
      <c r="M402" s="11">
        <v>511371.54754000006</v>
      </c>
    </row>
    <row r="403" spans="1:13" ht="14.25" customHeight="1" x14ac:dyDescent="0.25">
      <c r="A403" s="20" t="s">
        <v>892</v>
      </c>
      <c r="B403" s="7" t="s">
        <v>893</v>
      </c>
      <c r="C403" s="14" t="s">
        <v>894</v>
      </c>
      <c r="D403" s="7" t="s">
        <v>65</v>
      </c>
      <c r="E403" s="11">
        <v>10.997280000000002</v>
      </c>
      <c r="F403" s="11">
        <v>10.997280000000002</v>
      </c>
      <c r="G403" s="11">
        <v>0</v>
      </c>
      <c r="H403" s="11">
        <v>0.59400000000000008</v>
      </c>
      <c r="I403" s="11">
        <v>0.59400000000000008</v>
      </c>
      <c r="J403" s="11">
        <v>0</v>
      </c>
      <c r="K403" s="11">
        <v>203329.90050000002</v>
      </c>
      <c r="L403" s="11">
        <v>203329.90050000002</v>
      </c>
      <c r="M403" s="11">
        <v>0</v>
      </c>
    </row>
    <row r="404" spans="1:13" ht="21.75" customHeight="1" x14ac:dyDescent="0.25">
      <c r="A404" s="124" t="s">
        <v>895</v>
      </c>
      <c r="B404" s="123"/>
      <c r="C404" s="37" t="s">
        <v>894</v>
      </c>
      <c r="D404" s="17" t="s">
        <v>27</v>
      </c>
      <c r="E404" s="11">
        <v>10.997280000000002</v>
      </c>
      <c r="F404" s="11">
        <v>10.997280000000002</v>
      </c>
      <c r="G404" s="11">
        <v>0</v>
      </c>
      <c r="H404" s="11">
        <v>0.59400000000000008</v>
      </c>
      <c r="I404" s="11">
        <v>0.59400000000000008</v>
      </c>
      <c r="J404" s="11">
        <v>0</v>
      </c>
      <c r="K404" s="11">
        <v>203329.90050000002</v>
      </c>
      <c r="L404" s="11">
        <v>203329.90050000002</v>
      </c>
      <c r="M404" s="11">
        <v>0</v>
      </c>
    </row>
    <row r="405" spans="1:13" ht="21" customHeight="1" x14ac:dyDescent="0.25">
      <c r="A405" s="111" t="s">
        <v>881</v>
      </c>
      <c r="B405" s="112"/>
      <c r="C405" s="41" t="s">
        <v>882</v>
      </c>
      <c r="D405" s="33" t="s">
        <v>27</v>
      </c>
      <c r="E405" s="11">
        <v>172344.27372000003</v>
      </c>
      <c r="F405" s="11">
        <v>141172.1422</v>
      </c>
      <c r="G405" s="11">
        <v>31172.131520000003</v>
      </c>
      <c r="H405" s="11">
        <v>119563.76230000002</v>
      </c>
      <c r="I405" s="11">
        <v>108664.00593000001</v>
      </c>
      <c r="J405" s="11">
        <v>10899.756370000001</v>
      </c>
      <c r="K405" s="11">
        <v>1223237.8204000001</v>
      </c>
      <c r="L405" s="11">
        <v>711866.27286000003</v>
      </c>
      <c r="M405" s="11">
        <v>511371.54754000006</v>
      </c>
    </row>
    <row r="406" spans="1:13" ht="14.25" customHeight="1" x14ac:dyDescent="0.25">
      <c r="A406" s="113" t="s">
        <v>870</v>
      </c>
      <c r="B406" s="114"/>
      <c r="C406" s="61" t="s">
        <v>871</v>
      </c>
      <c r="D406" s="33" t="s">
        <v>27</v>
      </c>
      <c r="E406" s="36">
        <f>E405</f>
        <v>172344.27372000003</v>
      </c>
      <c r="F406" s="36">
        <f t="shared" ref="F406:M407" si="8">F405</f>
        <v>141172.1422</v>
      </c>
      <c r="G406" s="36">
        <f t="shared" si="8"/>
        <v>31172.131520000003</v>
      </c>
      <c r="H406" s="36">
        <f t="shared" si="8"/>
        <v>119563.76230000002</v>
      </c>
      <c r="I406" s="36">
        <f t="shared" si="8"/>
        <v>108664.00593000001</v>
      </c>
      <c r="J406" s="36">
        <f t="shared" si="8"/>
        <v>10899.756370000001</v>
      </c>
      <c r="K406" s="36">
        <f t="shared" si="8"/>
        <v>1223237.8204000001</v>
      </c>
      <c r="L406" s="36">
        <f t="shared" si="8"/>
        <v>711866.27286000003</v>
      </c>
      <c r="M406" s="36">
        <f t="shared" si="8"/>
        <v>511371.54754000006</v>
      </c>
    </row>
    <row r="407" spans="1:13" ht="14.45" customHeight="1" x14ac:dyDescent="0.25">
      <c r="A407" s="115" t="s">
        <v>896</v>
      </c>
      <c r="B407" s="116"/>
      <c r="C407" s="114"/>
      <c r="D407" s="33" t="s">
        <v>27</v>
      </c>
      <c r="E407" s="36">
        <f>E406</f>
        <v>172344.27372000003</v>
      </c>
      <c r="F407" s="36">
        <f t="shared" si="8"/>
        <v>141172.1422</v>
      </c>
      <c r="G407" s="36">
        <f t="shared" si="8"/>
        <v>31172.131520000003</v>
      </c>
      <c r="H407" s="36">
        <f t="shared" si="8"/>
        <v>119563.76230000002</v>
      </c>
      <c r="I407" s="36">
        <f t="shared" si="8"/>
        <v>108664.00593000001</v>
      </c>
      <c r="J407" s="36">
        <f t="shared" si="8"/>
        <v>10899.756370000001</v>
      </c>
      <c r="K407" s="36">
        <f t="shared" si="8"/>
        <v>1223237.8204000001</v>
      </c>
      <c r="L407" s="36">
        <f t="shared" si="8"/>
        <v>711866.27286000003</v>
      </c>
      <c r="M407" s="36">
        <f t="shared" si="8"/>
        <v>511371.54754000006</v>
      </c>
    </row>
    <row r="408" spans="1:13" ht="14.45" customHeight="1" x14ac:dyDescent="0.25">
      <c r="A408" s="117" t="s">
        <v>897</v>
      </c>
      <c r="B408" s="116"/>
      <c r="C408" s="114"/>
      <c r="D408" s="33" t="s">
        <v>27</v>
      </c>
      <c r="E408" s="36">
        <v>172721.68572000001</v>
      </c>
      <c r="F408" s="36">
        <v>141549.55420000001</v>
      </c>
      <c r="G408" s="36">
        <v>31172.131520000003</v>
      </c>
      <c r="H408" s="36">
        <v>195956.96230000001</v>
      </c>
      <c r="I408" s="36">
        <v>185057.20593000003</v>
      </c>
      <c r="J408" s="36">
        <v>10899.756370000001</v>
      </c>
      <c r="K408" s="36">
        <v>1767548.7084300001</v>
      </c>
      <c r="L408" s="36">
        <v>1256177.1608900002</v>
      </c>
      <c r="M408" s="36">
        <v>511371.54754000006</v>
      </c>
    </row>
    <row r="409" spans="1:13" ht="14.25" customHeight="1" x14ac:dyDescent="0.25"/>
  </sheetData>
  <mergeCells count="200">
    <mergeCell ref="M5:M6"/>
    <mergeCell ref="B8:M8"/>
    <mergeCell ref="A14:B14"/>
    <mergeCell ref="L1:N2"/>
    <mergeCell ref="A2:K3"/>
    <mergeCell ref="L3:N3"/>
    <mergeCell ref="A4:A6"/>
    <mergeCell ref="B4:B6"/>
    <mergeCell ref="C4:C6"/>
    <mergeCell ref="D4:D6"/>
    <mergeCell ref="E4:J4"/>
    <mergeCell ref="K4:M4"/>
    <mergeCell ref="E5:G5"/>
    <mergeCell ref="A15:B15"/>
    <mergeCell ref="A17:B17"/>
    <mergeCell ref="A18:B18"/>
    <mergeCell ref="A21:B21"/>
    <mergeCell ref="A22:B22"/>
    <mergeCell ref="A27:B27"/>
    <mergeCell ref="H5:J5"/>
    <mergeCell ref="K5:K6"/>
    <mergeCell ref="L5:L6"/>
    <mergeCell ref="A44:B44"/>
    <mergeCell ref="A45:B45"/>
    <mergeCell ref="A52:B52"/>
    <mergeCell ref="A57:B57"/>
    <mergeCell ref="A58:B58"/>
    <mergeCell ref="A62:B62"/>
    <mergeCell ref="A30:B30"/>
    <mergeCell ref="A31:B31"/>
    <mergeCell ref="A34:B34"/>
    <mergeCell ref="A35:B35"/>
    <mergeCell ref="A36:B36"/>
    <mergeCell ref="B37:M37"/>
    <mergeCell ref="A75:B75"/>
    <mergeCell ref="A76:B76"/>
    <mergeCell ref="B77:M77"/>
    <mergeCell ref="A80:B80"/>
    <mergeCell ref="A81:B81"/>
    <mergeCell ref="A86:B86"/>
    <mergeCell ref="A66:B66"/>
    <mergeCell ref="A67:B67"/>
    <mergeCell ref="A69:B69"/>
    <mergeCell ref="A71:B71"/>
    <mergeCell ref="A72:B72"/>
    <mergeCell ref="A74:B74"/>
    <mergeCell ref="A105:B105"/>
    <mergeCell ref="A107:B107"/>
    <mergeCell ref="A108:B108"/>
    <mergeCell ref="A110:B110"/>
    <mergeCell ref="A111:B111"/>
    <mergeCell ref="A114:B114"/>
    <mergeCell ref="A87:B87"/>
    <mergeCell ref="A89:B89"/>
    <mergeCell ref="A92:B92"/>
    <mergeCell ref="A96:B96"/>
    <mergeCell ref="A99:B99"/>
    <mergeCell ref="A102:B102"/>
    <mergeCell ref="A126:B126"/>
    <mergeCell ref="A129:B129"/>
    <mergeCell ref="A131:B131"/>
    <mergeCell ref="A132:B132"/>
    <mergeCell ref="A135:B135"/>
    <mergeCell ref="A137:B137"/>
    <mergeCell ref="A115:B115"/>
    <mergeCell ref="A116:B116"/>
    <mergeCell ref="B117:M117"/>
    <mergeCell ref="A120:B120"/>
    <mergeCell ref="A122:B122"/>
    <mergeCell ref="A123:B123"/>
    <mergeCell ref="A146:B146"/>
    <mergeCell ref="A147:B147"/>
    <mergeCell ref="B148:M148"/>
    <mergeCell ref="A150:B150"/>
    <mergeCell ref="A151:B151"/>
    <mergeCell ref="A158:B158"/>
    <mergeCell ref="A138:B138"/>
    <mergeCell ref="A139:B139"/>
    <mergeCell ref="A140:C140"/>
    <mergeCell ref="A141:C141"/>
    <mergeCell ref="B142:M142"/>
    <mergeCell ref="A145:B145"/>
    <mergeCell ref="A185:B185"/>
    <mergeCell ref="A186:B186"/>
    <mergeCell ref="A187:B187"/>
    <mergeCell ref="B188:M188"/>
    <mergeCell ref="A190:B190"/>
    <mergeCell ref="A193:B193"/>
    <mergeCell ref="A163:B163"/>
    <mergeCell ref="A167:B167"/>
    <mergeCell ref="A172:B172"/>
    <mergeCell ref="A175:B175"/>
    <mergeCell ref="A176:B176"/>
    <mergeCell ref="A181:B181"/>
    <mergeCell ref="A212:B212"/>
    <mergeCell ref="A215:B215"/>
    <mergeCell ref="A216:B216"/>
    <mergeCell ref="A217:B217"/>
    <mergeCell ref="A218:C218"/>
    <mergeCell ref="B219:M219"/>
    <mergeCell ref="A197:B197"/>
    <mergeCell ref="A200:B200"/>
    <mergeCell ref="A205:B205"/>
    <mergeCell ref="A208:B208"/>
    <mergeCell ref="A209:B209"/>
    <mergeCell ref="A211:B211"/>
    <mergeCell ref="A232:B232"/>
    <mergeCell ref="A233:B233"/>
    <mergeCell ref="A234:B234"/>
    <mergeCell ref="A235:C235"/>
    <mergeCell ref="A236:C236"/>
    <mergeCell ref="B237:M237"/>
    <mergeCell ref="A221:B221"/>
    <mergeCell ref="A223:B223"/>
    <mergeCell ref="A225:B225"/>
    <mergeCell ref="A227:B227"/>
    <mergeCell ref="A229:B229"/>
    <mergeCell ref="A230:B230"/>
    <mergeCell ref="A254:B254"/>
    <mergeCell ref="A256:B256"/>
    <mergeCell ref="A257:B257"/>
    <mergeCell ref="A261:B261"/>
    <mergeCell ref="A262:B262"/>
    <mergeCell ref="A265:B265"/>
    <mergeCell ref="A240:B240"/>
    <mergeCell ref="A243:B243"/>
    <mergeCell ref="A247:B247"/>
    <mergeCell ref="A248:B248"/>
    <mergeCell ref="A250:B250"/>
    <mergeCell ref="A251:B251"/>
    <mergeCell ref="A280:B280"/>
    <mergeCell ref="A281:C281"/>
    <mergeCell ref="B282:M282"/>
    <mergeCell ref="A285:B285"/>
    <mergeCell ref="A288:B288"/>
    <mergeCell ref="A290:B290"/>
    <mergeCell ref="A266:B266"/>
    <mergeCell ref="A269:B269"/>
    <mergeCell ref="A275:B275"/>
    <mergeCell ref="A276:B276"/>
    <mergeCell ref="A278:B278"/>
    <mergeCell ref="A279:B279"/>
    <mergeCell ref="A315:B315"/>
    <mergeCell ref="A320:B320"/>
    <mergeCell ref="A326:B326"/>
    <mergeCell ref="A329:B329"/>
    <mergeCell ref="A330:B330"/>
    <mergeCell ref="A334:B334"/>
    <mergeCell ref="A291:B291"/>
    <mergeCell ref="A294:B294"/>
    <mergeCell ref="A299:B299"/>
    <mergeCell ref="A300:B300"/>
    <mergeCell ref="A306:B306"/>
    <mergeCell ref="A311:B311"/>
    <mergeCell ref="A346:C346"/>
    <mergeCell ref="A347:C347"/>
    <mergeCell ref="A348:A349"/>
    <mergeCell ref="B348:M349"/>
    <mergeCell ref="A351:B351"/>
    <mergeCell ref="A352:B352"/>
    <mergeCell ref="A335:B335"/>
    <mergeCell ref="A340:B340"/>
    <mergeCell ref="A341:B341"/>
    <mergeCell ref="A343:B343"/>
    <mergeCell ref="A344:B344"/>
    <mergeCell ref="A345:B345"/>
    <mergeCell ref="A368:B368"/>
    <mergeCell ref="A369:B369"/>
    <mergeCell ref="A371:B371"/>
    <mergeCell ref="A374:B374"/>
    <mergeCell ref="A377:B377"/>
    <mergeCell ref="A381:B381"/>
    <mergeCell ref="A354:B354"/>
    <mergeCell ref="A355:B355"/>
    <mergeCell ref="A357:B357"/>
    <mergeCell ref="A362:B362"/>
    <mergeCell ref="A363:B363"/>
    <mergeCell ref="A365:B365"/>
    <mergeCell ref="A390:B390"/>
    <mergeCell ref="A391:B391"/>
    <mergeCell ref="A392:C392"/>
    <mergeCell ref="A393:C393"/>
    <mergeCell ref="B394:M394"/>
    <mergeCell ref="A396:B396"/>
    <mergeCell ref="A382:B382"/>
    <mergeCell ref="A383:B383"/>
    <mergeCell ref="A384:C384"/>
    <mergeCell ref="B385:M385"/>
    <mergeCell ref="A387:B387"/>
    <mergeCell ref="A389:B389"/>
    <mergeCell ref="A405:B405"/>
    <mergeCell ref="A406:B406"/>
    <mergeCell ref="A407:C407"/>
    <mergeCell ref="A408:C408"/>
    <mergeCell ref="A397:B397"/>
    <mergeCell ref="A398:B398"/>
    <mergeCell ref="A399:C399"/>
    <mergeCell ref="B400:M400"/>
    <mergeCell ref="A402:B402"/>
    <mergeCell ref="A404:B4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2018-03-26T07:47:17Z</dcterms:created>
  <dcterms:modified xsi:type="dcterms:W3CDTF">2018-03-29T07:52:11Z</dcterms:modified>
</cp:coreProperties>
</file>